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3256" windowHeight="13176"/>
  </bookViews>
  <sheets>
    <sheet name="2018" sheetId="1" r:id="rId1"/>
  </sheets>
  <calcPr calcId="144525"/>
</workbook>
</file>

<file path=xl/calcChain.xml><?xml version="1.0" encoding="utf-8"?>
<calcChain xmlns="http://schemas.openxmlformats.org/spreadsheetml/2006/main">
  <c r="E19" i="1" l="1"/>
  <c r="E35" i="1" l="1"/>
  <c r="E30" i="1"/>
  <c r="E25" i="1"/>
  <c r="E23" i="1"/>
  <c r="C35" i="1"/>
  <c r="C30" i="1"/>
  <c r="C25" i="1"/>
  <c r="C23" i="1"/>
  <c r="C19" i="1"/>
  <c r="E11" i="1" l="1"/>
  <c r="E10" i="1" l="1"/>
</calcChain>
</file>

<file path=xl/sharedStrings.xml><?xml version="1.0" encoding="utf-8"?>
<sst xmlns="http://schemas.openxmlformats.org/spreadsheetml/2006/main" count="83" uniqueCount="83">
  <si>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</si>
  <si>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</si>
  <si>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</si>
  <si>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</si>
  <si>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</si>
  <si>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</si>
  <si>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</si>
  <si>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</si>
  <si>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</si>
  <si>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</si>
  <si>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</si>
  <si>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</si>
  <si>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</si>
  <si>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</si>
  <si>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</si>
  <si>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</si>
  <si>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000 1 11 00000 00 0000 000</t>
  </si>
  <si>
    <t>000 1 13 00000 00 0000 000</t>
  </si>
  <si>
    <t>000 2 00 00000 00 0000 000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</si>
  <si>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</si>
  <si>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</si>
  <si>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</si>
  <si>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</si>
  <si>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Налоги на имущество всего, в том числе</t>
  </si>
  <si>
    <t>000 1 06 00000 00 0000 000</t>
  </si>
  <si>
    <t xml:space="preserve"> к Решению Городской думы МО городского поселения </t>
  </si>
  <si>
    <t>Налог на имущество физических лиц</t>
  </si>
  <si>
    <t>Земельный налог</t>
  </si>
  <si>
    <t xml:space="preserve">Прочие неналоговые доходы </t>
  </si>
  <si>
    <t>000 1 14 00000 00 0000 000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</si>
  <si>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</si>
  <si>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</si>
  <si>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Прочие доходы от оказания платных услуг (работ) получателями средств бюджетов поселений</t>
  </si>
  <si>
    <t>Доходы от компенсации затрат государства</t>
  </si>
  <si>
    <t xml:space="preserve">НЕНАЛОГОВЫЕ ДОХОДЫ   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</si>
  <si>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</si>
  <si>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</si>
  <si>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</si>
  <si>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</si>
  <si>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</si>
  <si>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000 1 17 00000 00 0000 000</t>
  </si>
  <si>
    <t>Дотации бюджетам городских поселений на выравнивание бюджетной обеспеченности</t>
  </si>
  <si>
    <t>Субвенции бюджетам на осуществление первичного воинского учета на территориях, где отсутвуют военные комиссариаты</t>
  </si>
  <si>
    <t>000 2 02 30000 00 0000 150</t>
  </si>
  <si>
    <t>000 2 02 20000 00 0000 150</t>
  </si>
  <si>
    <t>000 2 02 10000 00 0000 150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</si>
  <si>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 , в том числе казенных)</t>
  </si>
  <si>
    <t>изменения</t>
  </si>
  <si>
    <t>Всего с учетом изменений</t>
  </si>
  <si>
    <t>Субсидии бюджетам городских поселений на реализацию программ формирования современной городской среды</t>
  </si>
  <si>
    <t>Приложение № 2</t>
  </si>
  <si>
    <t>2024 год</t>
  </si>
  <si>
    <t>Прочие неналоговые доходы бюджетов городских поселений</t>
  </si>
  <si>
    <t>000  1  01  02000  00  0000  110</t>
  </si>
  <si>
    <t>000  1  03 02000  00  0000  110</t>
  </si>
  <si>
    <t>000  1 05  01000  00  0000  110</t>
  </si>
  <si>
    <t>000  1  05  03000  00  0000  110</t>
  </si>
  <si>
    <t>000  1  06  01000  00  0000  110</t>
  </si>
  <si>
    <t>000  1  06  06000  00  0000  110</t>
  </si>
  <si>
    <t>000  1  11  05000  00  0000  120</t>
  </si>
  <si>
    <t>000  1  13  01000  00  0000  130</t>
  </si>
  <si>
    <t>000  1  13  02000  00  0000  130</t>
  </si>
  <si>
    <t>000  1  14  06000  00  0000  430</t>
  </si>
  <si>
    <t>000  2  02  15001  13  0000  150</t>
  </si>
  <si>
    <t>000  2  02  25555  13  0000  150</t>
  </si>
  <si>
    <t>000  2  02  35118  00 0000  150</t>
  </si>
  <si>
    <t>000  1  17  05000  13  0000 180</t>
  </si>
  <si>
    <t>Субсидии бюджетам городских поселений на реализацию программ формирование комфортной городской среды</t>
  </si>
  <si>
    <t>000  2  02 25424 13 0000 150</t>
  </si>
  <si>
    <t>000  2  02  25467  13  0000  150</t>
  </si>
  <si>
    <t xml:space="preserve"> " О бюджете муниципального образования  городского поселения "Город Мещовск" на 2025 год </t>
  </si>
  <si>
    <t xml:space="preserve"> и плановый период 2026 и 2027 годов " .
</t>
  </si>
  <si>
    <t xml:space="preserve">ПОСТУПЛЕНИЯ ДОХОДОВ БЮДЖЕТА ГОРОДСКОГО ПОСЕЛЕНИЯ "ГОРОД МЕЩОВСК" ПО КОДАМ КЛАССИФИКАЦИИ ДОХОДОВ БЮДЖЕТОВ БЮДЖЕТНОЙ СИСТЕМЫ РОССИЙСКОЙ ФЕДЕРАЦИИ НА 2025 ГОД </t>
  </si>
  <si>
    <t>Субсидии бюджетам муниципальных образований Калужской области на обеспечение развития и укрепления материально-технической базы домов культуры в населенных пунктах с числом жителей до 50 тысяч человек на 2025</t>
  </si>
  <si>
    <t>Прочие субсидии бюджетам муниципальных образований на реализацию проектов развития общественной инфраструктуры муниципальных образований,основанных на местных инициативах</t>
  </si>
  <si>
    <t>000 2 02 29999 13 0258 150</t>
  </si>
  <si>
    <t>Прочие межбюджетные трансферты бюджетам муниципальных образований на поощрение муниципальных образований Калужской области,участвующих в конкурсе "Лучшая муниципальная практика развития территорий территориального общественного самоуправления"</t>
  </si>
  <si>
    <t>Прочие межбюджетные трансферты ,передаваемые бюджетам муниципального района на финансовое обеспечение расходных обязательств поселений Мещовского раона за счет иным образом зарезервированных в составе утвержденных бюджетных ассигнований бюджета муниципального района</t>
  </si>
  <si>
    <t>000  2  02  49999 13 0443 150</t>
  </si>
  <si>
    <t>000  2  02  49999 13 0445 150</t>
  </si>
  <si>
    <t>Инициативные платежи,зачисляемые в бюджеты городских поселений на реализацию инициативного проекта "Благоустройство территории Маевского колодца вблизи улицы Интернациональная г.Мещовск "Маевский колодец -воды живительная сила"</t>
  </si>
  <si>
    <t>000   1  17  15030 13 9007  150</t>
  </si>
  <si>
    <t xml:space="preserve">"Город Мещовск" Мещовского района Калужской области № 16   от18 .06 .2025 "О внесении изменений  и дополнений в Решение № 27 от 23.12.2024 г.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</si>
</sst>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rgb="FF000000"/>
      <name val="Arial"/>
    </font>
    <font>
      <sz val="2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2" fillId="2" borderId="0">
      <alignment horizontal="center" wrapText="1"/>
    </xf>
    <xf numFmtId="0" fontId="13" fillId="0" borderId="0"/>
    <xf numFmtId="0" fontId="12" fillId="2" borderId="0">
      <alignment horizontal="center"/>
    </xf>
    <xf numFmtId="0" fontId="14" fillId="2" borderId="0">
      <alignment wrapText="1"/>
    </xf>
    <xf numFmtId="0" fontId="14" fillId="2" borderId="0">
      <alignment horizontal="right"/>
    </xf>
    <xf numFmtId="0" fontId="14" fillId="2" borderId="11">
      <alignment horizontal="center" vertical="center" wrapText="1"/>
    </xf>
    <xf numFmtId="0" fontId="14" fillId="2" borderId="11">
      <alignment horizontal="center" vertical="center" shrinkToFit="1"/>
    </xf>
    <xf numFmtId="0" fontId="15" fillId="2" borderId="12">
      <alignment horizontal="left"/>
    </xf>
    <xf numFmtId="4" fontId="15" fillId="0" borderId="12">
      <alignment horizontal="right" vertical="top" shrinkToFit="1"/>
    </xf>
    <xf numFmtId="49" fontId="14" fillId="2" borderId="0">
      <alignment horizontal="left" vertical="top" wrapText="1"/>
    </xf>
    <xf numFmtId="0" fontId="14" fillId="2" borderId="0">
      <alignment horizontal="left" vertical="top" wrapText="1"/>
    </xf>
    <xf numFmtId="49" fontId="14" fillId="2" borderId="0">
      <alignment horizontal="left" vertical="top" shrinkToFit="1"/>
    </xf>
    <xf numFmtId="4" fontId="14" fillId="0" borderId="0">
      <alignment horizontal="right" vertical="top" shrinkToFit="1"/>
    </xf>
    <xf numFmtId="4" fontId="14" fillId="2" borderId="0">
      <alignment horizontal="right" vertical="top" shrinkToFit="1"/>
    </xf>
    <xf numFmtId="0" fontId="15" fillId="2" borderId="0">
      <alignment horizontal="left"/>
    </xf>
    <xf numFmtId="4" fontId="15" fillId="0" borderId="0">
      <alignment horizontal="right" vertical="top" shrinkToFit="1"/>
    </xf>
    <xf numFmtId="0" fontId="14" fillId="2" borderId="13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6" fillId="3" borderId="0"/>
    <xf numFmtId="0" fontId="16" fillId="0" borderId="0"/>
    <xf numFmtId="0" fontId="14" fillId="2" borderId="0">
      <alignment horizontal="left" wrapText="1"/>
    </xf>
  </cellStyleXfs>
  <cellXfs count="63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164" fontId="6" fillId="0" borderId="6" xfId="1" applyFont="1" applyBorder="1" applyAlignment="1">
      <alignment horizontal="right" wrapText="1"/>
    </xf>
    <xf numFmtId="164" fontId="5" fillId="0" borderId="6" xfId="1" applyFont="1" applyBorder="1" applyAlignment="1">
      <alignment horizontal="right" wrapText="1"/>
    </xf>
    <xf numFmtId="164" fontId="5" fillId="0" borderId="6" xfId="1" applyFont="1" applyFill="1" applyBorder="1" applyAlignment="1">
      <alignment horizontal="right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9" fontId="10" fillId="0" borderId="6" xfId="0" applyNumberFormat="1" applyFont="1" applyBorder="1" applyAlignment="1">
      <alignment horizontal="center"/>
    </xf>
    <xf numFmtId="0" fontId="18" fillId="0" borderId="2" xfId="0" applyFont="1" applyBorder="1" applyAlignment="1">
      <alignment horizontal="right" wrapText="1"/>
    </xf>
    <xf numFmtId="0" fontId="19" fillId="0" borderId="5" xfId="0" applyFont="1" applyBorder="1" applyAlignment="1">
      <alignment horizontal="right" wrapText="1"/>
    </xf>
    <xf numFmtId="164" fontId="19" fillId="0" borderId="14" xfId="0" applyNumberFormat="1" applyFont="1" applyFill="1" applyBorder="1" applyAlignment="1">
      <alignment horizontal="right" wrapText="1"/>
    </xf>
    <xf numFmtId="0" fontId="20" fillId="0" borderId="3" xfId="0" applyFont="1" applyBorder="1" applyAlignment="1">
      <alignment wrapText="1"/>
    </xf>
    <xf numFmtId="49" fontId="4" fillId="0" borderId="6" xfId="0" applyNumberFormat="1" applyFont="1" applyFill="1" applyBorder="1" applyAlignment="1">
      <alignment horizontal="center"/>
    </xf>
    <xf numFmtId="164" fontId="19" fillId="0" borderId="15" xfId="1" applyNumberFormat="1" applyFont="1" applyFill="1" applyBorder="1" applyAlignment="1">
      <alignment horizontal="right" wrapText="1"/>
    </xf>
    <xf numFmtId="49" fontId="10" fillId="0" borderId="6" xfId="0" applyNumberFormat="1" applyFont="1" applyFill="1" applyBorder="1" applyAlignment="1">
      <alignment horizontal="center"/>
    </xf>
    <xf numFmtId="164" fontId="19" fillId="0" borderId="15" xfId="1" applyNumberFormat="1" applyFont="1" applyBorder="1" applyAlignment="1">
      <alignment horizontal="right" wrapText="1"/>
    </xf>
    <xf numFmtId="0" fontId="21" fillId="0" borderId="3" xfId="0" applyFont="1" applyBorder="1" applyAlignment="1">
      <alignment wrapText="1"/>
    </xf>
    <xf numFmtId="164" fontId="8" fillId="0" borderId="15" xfId="1" applyNumberFormat="1" applyFont="1" applyFill="1" applyBorder="1" applyAlignment="1">
      <alignment horizontal="right" wrapText="1"/>
    </xf>
    <xf numFmtId="164" fontId="22" fillId="0" borderId="15" xfId="1" applyNumberFormat="1" applyFont="1" applyFill="1" applyBorder="1" applyAlignment="1">
      <alignment horizontal="right" wrapText="1"/>
    </xf>
    <xf numFmtId="0" fontId="9" fillId="0" borderId="6" xfId="0" applyFont="1" applyBorder="1" applyAlignment="1">
      <alignment horizontal="left" wrapText="1"/>
    </xf>
    <xf numFmtId="164" fontId="8" fillId="0" borderId="15" xfId="1" applyNumberFormat="1" applyFont="1" applyBorder="1" applyAlignment="1">
      <alignment horizontal="right" wrapText="1"/>
    </xf>
    <xf numFmtId="0" fontId="23" fillId="0" borderId="3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9" fillId="0" borderId="8" xfId="0" applyFont="1" applyBorder="1" applyAlignment="1">
      <alignment horizontal="left" vertical="center" wrapText="1"/>
    </xf>
    <xf numFmtId="0" fontId="20" fillId="0" borderId="4" xfId="0" applyFont="1" applyBorder="1" applyAlignment="1">
      <alignment wrapText="1"/>
    </xf>
    <xf numFmtId="49" fontId="4" fillId="0" borderId="7" xfId="0" applyNumberFormat="1" applyFont="1" applyFill="1" applyBorder="1" applyAlignment="1">
      <alignment horizontal="center"/>
    </xf>
    <xf numFmtId="164" fontId="19" fillId="0" borderId="6" xfId="1" applyNumberFormat="1" applyFont="1" applyBorder="1" applyAlignment="1">
      <alignment horizontal="right" wrapText="1"/>
    </xf>
    <xf numFmtId="0" fontId="25" fillId="0" borderId="8" xfId="0" applyFont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center"/>
    </xf>
    <xf numFmtId="164" fontId="8" fillId="0" borderId="6" xfId="1" applyNumberFormat="1" applyFont="1" applyBorder="1" applyAlignment="1">
      <alignment horizontal="right" wrapText="1"/>
    </xf>
    <xf numFmtId="0" fontId="25" fillId="0" borderId="16" xfId="0" applyFont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center"/>
    </xf>
    <xf numFmtId="164" fontId="6" fillId="0" borderId="6" xfId="1" applyNumberFormat="1" applyFont="1" applyBorder="1" applyAlignment="1">
      <alignment horizontal="right" wrapText="1"/>
    </xf>
    <xf numFmtId="0" fontId="25" fillId="0" borderId="10" xfId="0" applyFont="1" applyBorder="1" applyAlignment="1">
      <alignment horizontal="left" vertical="center" wrapText="1"/>
    </xf>
    <xf numFmtId="164" fontId="19" fillId="0" borderId="9" xfId="1" applyNumberFormat="1" applyFont="1" applyBorder="1" applyAlignment="1">
      <alignment horizontal="right" wrapText="1"/>
    </xf>
    <xf numFmtId="0" fontId="9" fillId="0" borderId="6" xfId="0" applyFont="1" applyBorder="1" applyAlignment="1">
      <alignment horizontal="left" vertical="center" wrapText="1"/>
    </xf>
    <xf numFmtId="164" fontId="17" fillId="0" borderId="6" xfId="1" applyNumberFormat="1" applyFont="1" applyBorder="1" applyAlignment="1">
      <alignment horizontal="right" wrapText="1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/>
    </xf>
    <xf numFmtId="164" fontId="17" fillId="0" borderId="0" xfId="1" applyNumberFormat="1" applyFont="1" applyBorder="1" applyAlignment="1">
      <alignment horizontal="right" wrapText="1"/>
    </xf>
    <xf numFmtId="164" fontId="6" fillId="0" borderId="0" xfId="1" applyFont="1" applyBorder="1" applyAlignment="1">
      <alignment horizontal="right" wrapText="1"/>
    </xf>
    <xf numFmtId="0" fontId="25" fillId="0" borderId="0" xfId="0" applyFont="1" applyBorder="1" applyAlignment="1">
      <alignment horizontal="left" vertical="center" wrapText="1"/>
    </xf>
    <xf numFmtId="49" fontId="17" fillId="0" borderId="0" xfId="0" applyNumberFormat="1" applyFont="1" applyFill="1" applyBorder="1" applyAlignment="1">
      <alignment horizontal="center"/>
    </xf>
    <xf numFmtId="0" fontId="21" fillId="0" borderId="17" xfId="0" applyFont="1" applyBorder="1" applyAlignment="1">
      <alignment wrapText="1"/>
    </xf>
    <xf numFmtId="49" fontId="10" fillId="0" borderId="9" xfId="0" applyNumberFormat="1" applyFont="1" applyFill="1" applyBorder="1" applyAlignment="1">
      <alignment horizontal="center"/>
    </xf>
    <xf numFmtId="164" fontId="8" fillId="0" borderId="8" xfId="1" applyNumberFormat="1" applyFont="1" applyBorder="1" applyAlignment="1">
      <alignment horizontal="right" wrapText="1"/>
    </xf>
    <xf numFmtId="164" fontId="19" fillId="0" borderId="8" xfId="1" applyNumberFormat="1" applyFont="1" applyBorder="1" applyAlignment="1">
      <alignment horizontal="right" wrapText="1"/>
    </xf>
    <xf numFmtId="49" fontId="10" fillId="0" borderId="9" xfId="0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right" wrapText="1"/>
    </xf>
    <xf numFmtId="0" fontId="9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</cellXfs>
  <cellStyles count="28">
    <cellStyle name="br" xfId="22"/>
    <cellStyle name="col" xfId="21"/>
    <cellStyle name="style0" xfId="23"/>
    <cellStyle name="td" xfId="24"/>
    <cellStyle name="tr" xfId="20"/>
    <cellStyle name="xl21" xfId="25"/>
    <cellStyle name="xl22" xfId="8"/>
    <cellStyle name="xl23" xfId="9"/>
    <cellStyle name="xl24" xfId="10"/>
    <cellStyle name="xl25" xfId="12"/>
    <cellStyle name="xl26" xfId="17"/>
    <cellStyle name="xl27" xfId="19"/>
    <cellStyle name="xl28" xfId="13"/>
    <cellStyle name="xl29" xfId="26"/>
    <cellStyle name="xl30" xfId="14"/>
    <cellStyle name="xl31" xfId="27"/>
    <cellStyle name="xl32" xfId="11"/>
    <cellStyle name="xl33" xfId="15"/>
    <cellStyle name="xl34" xfId="16"/>
    <cellStyle name="xl35" xfId="18"/>
    <cellStyle name="xl36" xfId="3"/>
    <cellStyle name="xl37" xfId="5"/>
    <cellStyle name="xl38" xfId="6"/>
    <cellStyle name="xl39" xfId="7"/>
    <cellStyle name="xl40" xfId="4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view="pageBreakPreview" zoomScale="60" zoomScaleNormal="50" workbookViewId="0">
      <selection activeCell="K8" sqref="K8"/>
    </sheetView>
  </sheetViews>
  <sheetFormatPr defaultRowHeight="14.4" x14ac:dyDescent="0.3"/>
  <cols>
    <col min="1" max="1" width="100.88671875" customWidth="1"/>
    <col min="2" max="2" width="49" style="14" customWidth="1"/>
    <col min="3" max="3" width="28.44140625" customWidth="1"/>
    <col min="4" max="4" width="29.109375" customWidth="1"/>
    <col min="5" max="5" width="28.88671875" customWidth="1"/>
  </cols>
  <sheetData>
    <row r="1" spans="1:6" ht="24.75" customHeight="1" x14ac:dyDescent="0.4">
      <c r="B1" s="13"/>
      <c r="C1" s="8"/>
      <c r="D1" s="8"/>
      <c r="E1" s="9" t="s">
        <v>50</v>
      </c>
    </row>
    <row r="2" spans="1:6" ht="20.25" customHeight="1" x14ac:dyDescent="0.4">
      <c r="B2" s="61" t="s">
        <v>25</v>
      </c>
      <c r="C2" s="61"/>
      <c r="D2" s="61"/>
      <c r="E2" s="61"/>
    </row>
    <row r="3" spans="1:6" ht="38.25" customHeight="1" x14ac:dyDescent="0.4">
      <c r="B3" s="62" t="s">
        <v>82</v>
      </c>
      <c r="C3" s="62"/>
      <c r="D3" s="62"/>
      <c r="E3" s="62"/>
    </row>
    <row r="4" spans="1:6" ht="19.5" customHeight="1" x14ac:dyDescent="0.4">
      <c r="B4" s="61" t="s">
        <v>70</v>
      </c>
      <c r="C4" s="61"/>
      <c r="D4" s="61"/>
      <c r="E4" s="61"/>
    </row>
    <row r="5" spans="1:6" ht="23.25" customHeight="1" x14ac:dyDescent="0.3">
      <c r="A5" s="4"/>
      <c r="B5" s="60" t="s">
        <v>71</v>
      </c>
      <c r="C5" s="60"/>
      <c r="D5" s="60"/>
      <c r="E5" s="60"/>
    </row>
    <row r="6" spans="1:6" ht="87" customHeight="1" x14ac:dyDescent="0.3">
      <c r="A6" s="59" t="s">
        <v>72</v>
      </c>
      <c r="B6" s="59"/>
      <c r="C6" s="59"/>
      <c r="D6" s="59"/>
      <c r="E6" s="59"/>
    </row>
    <row r="7" spans="1:6" ht="28.5" customHeight="1" thickBot="1" x14ac:dyDescent="0.35">
      <c r="E7" s="11" t="s">
        <v>7</v>
      </c>
    </row>
    <row r="8" spans="1:6" ht="78" customHeight="1" thickBot="1" x14ac:dyDescent="0.35">
      <c r="A8" s="10" t="s">
        <v>0</v>
      </c>
      <c r="B8" s="10" t="s">
        <v>12</v>
      </c>
      <c r="C8" s="10" t="s">
        <v>51</v>
      </c>
      <c r="D8" s="10" t="s">
        <v>47</v>
      </c>
      <c r="E8" s="10" t="s">
        <v>48</v>
      </c>
      <c r="F8" s="2"/>
    </row>
    <row r="9" spans="1:6" ht="37.5" customHeight="1" x14ac:dyDescent="0.45">
      <c r="A9" s="17" t="s">
        <v>1</v>
      </c>
      <c r="B9" s="18"/>
      <c r="C9" s="19">
        <v>123579128.48999999</v>
      </c>
      <c r="D9" s="5">
        <v>17584700</v>
      </c>
      <c r="E9" s="19">
        <v>141163828.49000001</v>
      </c>
      <c r="F9" s="2"/>
    </row>
    <row r="10" spans="1:6" ht="36.75" customHeight="1" x14ac:dyDescent="0.4">
      <c r="A10" s="20" t="s">
        <v>9</v>
      </c>
      <c r="B10" s="21" t="s">
        <v>13</v>
      </c>
      <c r="C10" s="22">
        <v>34123318.039999999</v>
      </c>
      <c r="D10" s="7"/>
      <c r="E10" s="22">
        <f>E11+E22</f>
        <v>34242818.039999999</v>
      </c>
      <c r="F10" s="2"/>
    </row>
    <row r="11" spans="1:6" ht="30" customHeight="1" x14ac:dyDescent="0.4">
      <c r="A11" s="20" t="s">
        <v>8</v>
      </c>
      <c r="B11" s="23"/>
      <c r="C11" s="24">
        <v>32518318.039999999</v>
      </c>
      <c r="D11" s="6"/>
      <c r="E11" s="24">
        <f>E12+E14+E16+E19</f>
        <v>32518318.039999999</v>
      </c>
      <c r="F11" s="2"/>
    </row>
    <row r="12" spans="1:6" ht="22.5" customHeight="1" x14ac:dyDescent="0.45">
      <c r="A12" s="20" t="s">
        <v>6</v>
      </c>
      <c r="B12" s="21" t="s">
        <v>14</v>
      </c>
      <c r="C12" s="22">
        <v>8200000</v>
      </c>
      <c r="D12" s="5"/>
      <c r="E12" s="22">
        <v>8200000</v>
      </c>
      <c r="F12" s="2"/>
    </row>
    <row r="13" spans="1:6" ht="24" customHeight="1" x14ac:dyDescent="0.45">
      <c r="A13" s="25" t="s">
        <v>5</v>
      </c>
      <c r="B13" s="23" t="s">
        <v>53</v>
      </c>
      <c r="C13" s="26">
        <v>8200000</v>
      </c>
      <c r="D13" s="5"/>
      <c r="E13" s="26">
        <v>8200000</v>
      </c>
      <c r="F13" s="2"/>
    </row>
    <row r="14" spans="1:6" ht="39" customHeight="1" x14ac:dyDescent="0.45">
      <c r="A14" s="20" t="s">
        <v>10</v>
      </c>
      <c r="B14" s="21" t="s">
        <v>15</v>
      </c>
      <c r="C14" s="22">
        <v>4708318.04</v>
      </c>
      <c r="D14" s="5"/>
      <c r="E14" s="22">
        <v>4708318.04</v>
      </c>
      <c r="F14" s="2"/>
    </row>
    <row r="15" spans="1:6" ht="41.25" customHeight="1" x14ac:dyDescent="0.45">
      <c r="A15" s="25" t="s">
        <v>11</v>
      </c>
      <c r="B15" s="23" t="s">
        <v>54</v>
      </c>
      <c r="C15" s="27">
        <v>4708318.04</v>
      </c>
      <c r="D15" s="5"/>
      <c r="E15" s="27">
        <v>4708318.04</v>
      </c>
      <c r="F15" s="2"/>
    </row>
    <row r="16" spans="1:6" ht="24" customHeight="1" x14ac:dyDescent="0.45">
      <c r="A16" s="20" t="s">
        <v>19</v>
      </c>
      <c r="B16" s="21" t="s">
        <v>20</v>
      </c>
      <c r="C16" s="24">
        <v>14510000</v>
      </c>
      <c r="D16" s="5"/>
      <c r="E16" s="24">
        <v>14510000</v>
      </c>
      <c r="F16" s="2"/>
    </row>
    <row r="17" spans="1:6" ht="44.25" customHeight="1" x14ac:dyDescent="0.45">
      <c r="A17" s="28" t="s">
        <v>21</v>
      </c>
      <c r="B17" s="23" t="s">
        <v>55</v>
      </c>
      <c r="C17" s="24">
        <v>14510000</v>
      </c>
      <c r="D17" s="5"/>
      <c r="E17" s="24">
        <v>14510000</v>
      </c>
      <c r="F17" s="2"/>
    </row>
    <row r="18" spans="1:6" ht="29.25" customHeight="1" x14ac:dyDescent="0.45">
      <c r="A18" s="28" t="s">
        <v>22</v>
      </c>
      <c r="B18" s="23" t="s">
        <v>56</v>
      </c>
      <c r="C18" s="29">
        <v>10000</v>
      </c>
      <c r="D18" s="5"/>
      <c r="E18" s="29">
        <v>10000</v>
      </c>
      <c r="F18" s="2"/>
    </row>
    <row r="19" spans="1:6" ht="21.75" customHeight="1" x14ac:dyDescent="0.4">
      <c r="A19" s="30" t="s">
        <v>23</v>
      </c>
      <c r="B19" s="21" t="s">
        <v>24</v>
      </c>
      <c r="C19" s="24">
        <f>C20+C21</f>
        <v>5100000</v>
      </c>
      <c r="D19" s="6"/>
      <c r="E19" s="24">
        <f>E20+E21</f>
        <v>5100000</v>
      </c>
      <c r="F19" s="2"/>
    </row>
    <row r="20" spans="1:6" ht="27.75" customHeight="1" x14ac:dyDescent="0.45">
      <c r="A20" s="31" t="s">
        <v>26</v>
      </c>
      <c r="B20" s="23" t="s">
        <v>57</v>
      </c>
      <c r="C20" s="29">
        <v>2000000</v>
      </c>
      <c r="D20" s="5"/>
      <c r="E20" s="29">
        <v>2000000</v>
      </c>
      <c r="F20" s="2"/>
    </row>
    <row r="21" spans="1:6" ht="23.25" customHeight="1" x14ac:dyDescent="0.45">
      <c r="A21" s="31" t="s">
        <v>27</v>
      </c>
      <c r="B21" s="23" t="s">
        <v>58</v>
      </c>
      <c r="C21" s="29">
        <v>3100000</v>
      </c>
      <c r="D21" s="5"/>
      <c r="E21" s="29">
        <v>3100000</v>
      </c>
      <c r="F21" s="2"/>
    </row>
    <row r="22" spans="1:6" ht="39.6" customHeight="1" x14ac:dyDescent="0.4">
      <c r="A22" s="20" t="s">
        <v>34</v>
      </c>
      <c r="B22" s="23"/>
      <c r="C22" s="24">
        <v>1605000</v>
      </c>
      <c r="D22" s="6">
        <v>119500</v>
      </c>
      <c r="E22" s="24">
        <v>1724500</v>
      </c>
      <c r="F22" s="2"/>
    </row>
    <row r="23" spans="1:6" ht="35.4" customHeight="1" x14ac:dyDescent="0.45">
      <c r="A23" s="30" t="s">
        <v>2</v>
      </c>
      <c r="B23" s="21" t="s">
        <v>16</v>
      </c>
      <c r="C23" s="24">
        <f>C24</f>
        <v>850000</v>
      </c>
      <c r="D23" s="5"/>
      <c r="E23" s="29">
        <f>E24</f>
        <v>850000</v>
      </c>
      <c r="F23" s="2"/>
    </row>
    <row r="24" spans="1:6" ht="48" customHeight="1" x14ac:dyDescent="0.45">
      <c r="A24" s="32" t="s">
        <v>46</v>
      </c>
      <c r="B24" s="23" t="s">
        <v>59</v>
      </c>
      <c r="C24" s="29">
        <v>850000</v>
      </c>
      <c r="D24" s="5"/>
      <c r="E24" s="29">
        <v>850000</v>
      </c>
      <c r="F24" s="2"/>
    </row>
    <row r="25" spans="1:6" ht="39.75" customHeight="1" x14ac:dyDescent="0.45">
      <c r="A25" s="30" t="s">
        <v>3</v>
      </c>
      <c r="B25" s="21" t="s">
        <v>17</v>
      </c>
      <c r="C25" s="24">
        <f>C26+C27</f>
        <v>95000</v>
      </c>
      <c r="D25" s="5"/>
      <c r="E25" s="24">
        <f>E26+E27</f>
        <v>95000</v>
      </c>
      <c r="F25" s="2"/>
    </row>
    <row r="26" spans="1:6" ht="40.799999999999997" customHeight="1" x14ac:dyDescent="0.45">
      <c r="A26" s="31" t="s">
        <v>32</v>
      </c>
      <c r="B26" s="23" t="s">
        <v>60</v>
      </c>
      <c r="C26" s="29">
        <v>10000</v>
      </c>
      <c r="D26" s="5"/>
      <c r="E26" s="29">
        <v>10000</v>
      </c>
      <c r="F26" s="2"/>
    </row>
    <row r="27" spans="1:6" ht="22.5" customHeight="1" x14ac:dyDescent="0.45">
      <c r="A27" s="31" t="s">
        <v>33</v>
      </c>
      <c r="B27" s="23" t="s">
        <v>61</v>
      </c>
      <c r="C27" s="29">
        <v>85000</v>
      </c>
      <c r="D27" s="5"/>
      <c r="E27" s="29">
        <v>85000</v>
      </c>
      <c r="F27" s="2"/>
    </row>
    <row r="28" spans="1:6" ht="68.25" customHeight="1" x14ac:dyDescent="0.4">
      <c r="A28" s="20" t="s">
        <v>30</v>
      </c>
      <c r="B28" s="21" t="s">
        <v>29</v>
      </c>
      <c r="C28" s="24">
        <v>530000</v>
      </c>
      <c r="D28" s="6"/>
      <c r="E28" s="24">
        <v>530000</v>
      </c>
      <c r="F28" s="2"/>
    </row>
    <row r="29" spans="1:6" ht="33" customHeight="1" x14ac:dyDescent="0.45">
      <c r="A29" s="25" t="s">
        <v>31</v>
      </c>
      <c r="B29" s="23" t="s">
        <v>62</v>
      </c>
      <c r="C29" s="29">
        <v>530000</v>
      </c>
      <c r="D29" s="5"/>
      <c r="E29" s="29">
        <v>530000</v>
      </c>
      <c r="F29" s="2"/>
    </row>
    <row r="30" spans="1:6" ht="22.5" customHeight="1" x14ac:dyDescent="0.45">
      <c r="A30" s="20" t="s">
        <v>28</v>
      </c>
      <c r="B30" s="21" t="s">
        <v>40</v>
      </c>
      <c r="C30" s="24">
        <f>C31</f>
        <v>130000</v>
      </c>
      <c r="D30" s="5"/>
      <c r="E30" s="24">
        <f>E31</f>
        <v>130000</v>
      </c>
      <c r="F30" s="2"/>
    </row>
    <row r="31" spans="1:6" ht="22.5" customHeight="1" x14ac:dyDescent="0.45">
      <c r="A31" s="25" t="s">
        <v>52</v>
      </c>
      <c r="B31" s="23" t="s">
        <v>66</v>
      </c>
      <c r="C31" s="29">
        <v>130000</v>
      </c>
      <c r="D31" s="5"/>
      <c r="E31" s="29">
        <v>130000</v>
      </c>
      <c r="F31" s="2"/>
    </row>
    <row r="32" spans="1:6" ht="67.8" customHeight="1" x14ac:dyDescent="0.4">
      <c r="A32" s="52" t="s">
        <v>80</v>
      </c>
      <c r="B32" s="53" t="s">
        <v>81</v>
      </c>
      <c r="C32" s="54"/>
      <c r="D32" s="6">
        <v>119500</v>
      </c>
      <c r="E32" s="55">
        <v>119500</v>
      </c>
      <c r="F32" s="2"/>
    </row>
    <row r="33" spans="1:6" ht="31.5" customHeight="1" thickBot="1" x14ac:dyDescent="0.45">
      <c r="A33" s="33" t="s">
        <v>4</v>
      </c>
      <c r="B33" s="34" t="s">
        <v>18</v>
      </c>
      <c r="C33" s="35">
        <v>89455810.450000003</v>
      </c>
      <c r="D33" s="6">
        <v>17465200</v>
      </c>
      <c r="E33" s="35">
        <v>106921010.45</v>
      </c>
      <c r="F33" s="2"/>
    </row>
    <row r="34" spans="1:6" ht="35.4" thickBot="1" x14ac:dyDescent="0.5">
      <c r="A34" s="36" t="s">
        <v>35</v>
      </c>
      <c r="B34" s="34" t="s">
        <v>36</v>
      </c>
      <c r="C34" s="35">
        <v>88771636.450000003</v>
      </c>
      <c r="D34" s="5">
        <v>17465200</v>
      </c>
      <c r="E34" s="35">
        <v>106236836.45</v>
      </c>
    </row>
    <row r="35" spans="1:6" ht="35.4" thickBot="1" x14ac:dyDescent="0.5">
      <c r="A35" s="36" t="s">
        <v>37</v>
      </c>
      <c r="B35" s="34" t="s">
        <v>45</v>
      </c>
      <c r="C35" s="35">
        <f>C36</f>
        <v>12902308</v>
      </c>
      <c r="D35" s="5"/>
      <c r="E35" s="35">
        <f>E36</f>
        <v>12902308</v>
      </c>
    </row>
    <row r="36" spans="1:6" ht="25.8" thickBot="1" x14ac:dyDescent="0.5">
      <c r="A36" s="32" t="s">
        <v>41</v>
      </c>
      <c r="B36" s="37" t="s">
        <v>63</v>
      </c>
      <c r="C36" s="38">
        <v>12902308</v>
      </c>
      <c r="D36" s="5"/>
      <c r="E36" s="38">
        <v>12902308</v>
      </c>
    </row>
    <row r="37" spans="1:6" ht="55.5" customHeight="1" x14ac:dyDescent="0.4">
      <c r="A37" s="39" t="s">
        <v>38</v>
      </c>
      <c r="B37" s="40" t="s">
        <v>44</v>
      </c>
      <c r="C37" s="35">
        <v>75869328.450000003</v>
      </c>
      <c r="D37" s="6"/>
      <c r="E37" s="35">
        <v>75869328.450000003</v>
      </c>
    </row>
    <row r="38" spans="1:6" ht="44.25" customHeight="1" x14ac:dyDescent="0.45">
      <c r="A38" s="12" t="s">
        <v>49</v>
      </c>
      <c r="B38" s="16" t="s">
        <v>64</v>
      </c>
      <c r="C38" s="41">
        <v>4231075.92</v>
      </c>
      <c r="D38" s="5"/>
      <c r="E38" s="41">
        <v>4231075.92</v>
      </c>
    </row>
    <row r="39" spans="1:6" ht="58.2" customHeight="1" x14ac:dyDescent="0.45">
      <c r="A39" s="12" t="s">
        <v>74</v>
      </c>
      <c r="B39" s="56" t="s">
        <v>75</v>
      </c>
      <c r="C39" s="57"/>
      <c r="D39" s="5">
        <v>2000000</v>
      </c>
      <c r="E39" s="57">
        <v>2000000</v>
      </c>
    </row>
    <row r="40" spans="1:6" ht="90.6" customHeight="1" x14ac:dyDescent="0.45">
      <c r="A40" s="46" t="s">
        <v>76</v>
      </c>
      <c r="B40" s="47" t="s">
        <v>78</v>
      </c>
      <c r="C40" s="57"/>
      <c r="D40" s="5">
        <v>1465200</v>
      </c>
      <c r="E40" s="57">
        <v>1465200</v>
      </c>
    </row>
    <row r="41" spans="1:6" ht="58.2" customHeight="1" x14ac:dyDescent="0.45">
      <c r="A41" s="50" t="s">
        <v>77</v>
      </c>
      <c r="B41" s="47" t="s">
        <v>79</v>
      </c>
      <c r="C41" s="57"/>
      <c r="D41" s="5">
        <v>14000000</v>
      </c>
      <c r="E41" s="57">
        <v>14000000</v>
      </c>
    </row>
    <row r="42" spans="1:6" ht="44.25" customHeight="1" x14ac:dyDescent="0.45">
      <c r="A42" s="12" t="s">
        <v>67</v>
      </c>
      <c r="B42" s="56" t="s">
        <v>68</v>
      </c>
      <c r="C42" s="57">
        <v>71615252.530000001</v>
      </c>
      <c r="D42" s="5"/>
      <c r="E42" s="57">
        <v>71615252.530000001</v>
      </c>
    </row>
    <row r="43" spans="1:6" ht="60.6" customHeight="1" x14ac:dyDescent="0.45">
      <c r="A43" s="58" t="s">
        <v>73</v>
      </c>
      <c r="B43" s="16" t="s">
        <v>69</v>
      </c>
      <c r="C43" s="57">
        <v>23000</v>
      </c>
      <c r="D43" s="5"/>
      <c r="E43" s="57">
        <v>23000</v>
      </c>
    </row>
    <row r="44" spans="1:6" ht="49.5" customHeight="1" x14ac:dyDescent="0.45">
      <c r="A44" s="42" t="s">
        <v>39</v>
      </c>
      <c r="B44" s="40" t="s">
        <v>43</v>
      </c>
      <c r="C44" s="43">
        <v>684174</v>
      </c>
      <c r="D44" s="5"/>
      <c r="E44" s="43">
        <v>684174</v>
      </c>
    </row>
    <row r="45" spans="1:6" ht="63" customHeight="1" x14ac:dyDescent="0.45">
      <c r="A45" s="44" t="s">
        <v>42</v>
      </c>
      <c r="B45" s="23" t="s">
        <v>65</v>
      </c>
      <c r="C45" s="45">
        <v>684174</v>
      </c>
      <c r="D45" s="5"/>
      <c r="E45" s="45">
        <v>684174</v>
      </c>
    </row>
    <row r="46" spans="1:6" ht="81" customHeight="1" x14ac:dyDescent="0.45">
      <c r="A46" s="50"/>
      <c r="B46" s="47"/>
      <c r="C46" s="48"/>
      <c r="D46" s="49"/>
      <c r="E46" s="48"/>
    </row>
    <row r="47" spans="1:6" ht="31.8" customHeight="1" x14ac:dyDescent="0.45">
      <c r="A47" s="50"/>
      <c r="B47" s="51"/>
      <c r="C47" s="48"/>
      <c r="D47" s="49"/>
      <c r="E47" s="48"/>
    </row>
    <row r="48" spans="1:6" ht="63" customHeight="1" x14ac:dyDescent="0.45">
      <c r="A48" s="46"/>
      <c r="B48" s="47"/>
      <c r="C48" s="48"/>
      <c r="D48" s="49"/>
      <c r="E48" s="48"/>
    </row>
    <row r="49" spans="1:5" ht="16.8" x14ac:dyDescent="0.3">
      <c r="A49" s="1"/>
      <c r="B49" s="15"/>
      <c r="C49" s="1"/>
      <c r="D49" s="1"/>
      <c r="E49" s="3"/>
    </row>
  </sheetData>
  <mergeCells count="5">
    <mergeCell ref="A6:E6"/>
    <mergeCell ref="B5:E5"/>
    <mergeCell ref="B2:E2"/>
    <mergeCell ref="B3:E3"/>
    <mergeCell ref="B4:E4"/>
  </mergeCells>
  <phoneticPr fontId="0" type="noConversion"/>
  <printOptions horizontalCentered="1"/>
  <pageMargins left="0.25" right="0.25" top="0.75" bottom="0.75" header="0.3" footer="0.3"/>
  <pageSetup paperSize="9" scale="40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2025-06-18T11:14:27Z</cp:lastPrinted>
  <dcterms:created xsi:type="dcterms:W3CDTF">2017-10-23T09:06:05Z</dcterms:created>
  <dcterms:modified xsi:type="dcterms:W3CDTF">2025-06-18T11:14:32Z</dcterms:modified>
</cp:coreProperties>
</file>