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45" windowWidth="15195" windowHeight="9975"/>
  </bookViews>
  <sheets>
    <sheet name="Лист1" sheetId="1" r:id="rId1"/>
  </sheets>
  <definedNames>
    <definedName name="_xlnm.Print_Titles" localSheetId="0">Лист1!$8:$8</definedName>
  </definedNames>
  <calcPr calcId="145621" fullCalcOnLoad="1" refMode="R1C1"/>
</workbook>
</file>

<file path=xl/calcChain.xml><?xml version="1.0" encoding="utf-8"?>
<calcChain xmlns="http://schemas.openxmlformats.org/spreadsheetml/2006/main">
  <c r="L9" i="1" l="1"/>
  <c r="M9" i="1" s="1"/>
  <c r="O9" i="1"/>
  <c r="O12" i="1"/>
  <c r="O13" i="1"/>
  <c r="M12" i="1"/>
  <c r="M13" i="1"/>
</calcChain>
</file>

<file path=xl/sharedStrings.xml><?xml version="1.0" encoding="utf-8"?>
<sst xmlns="http://schemas.openxmlformats.org/spreadsheetml/2006/main" count="40" uniqueCount="28">
  <si>
    <t>Кассовый план за отчетный период</t>
  </si>
  <si>
    <t>Бюджетная роспись (годовая)</t>
  </si>
  <si>
    <t>Показатели бюджетной классификации по источникам финансирования дефицита бюджета</t>
  </si>
  <si>
    <t>ВСЕГО</t>
  </si>
  <si>
    <t>05</t>
  </si>
  <si>
    <t>0000</t>
  </si>
  <si>
    <t>Увеличение прочих остатков денежных средств бюджетов муниципальных районов</t>
  </si>
  <si>
    <t>01050201</t>
  </si>
  <si>
    <t>510</t>
  </si>
  <si>
    <t>Уменьшение прочих остатков денежных средств бюджетов муниципальных районов</t>
  </si>
  <si>
    <t>610</t>
  </si>
  <si>
    <t>(в руб. коп)</t>
  </si>
  <si>
    <t>к Решению Районного Собрания МР "Мещовский район"</t>
  </si>
  <si>
    <t xml:space="preserve">Исполнено </t>
  </si>
  <si>
    <t>Код классификации</t>
  </si>
  <si>
    <t>01050201050000510</t>
  </si>
  <si>
    <t>01050201050000610</t>
  </si>
  <si>
    <t>-329 998 116,95</t>
  </si>
  <si>
    <t>323 790 593,46</t>
  </si>
  <si>
    <t>Приложение № 6</t>
  </si>
  <si>
    <t xml:space="preserve"> Погашение бюджетами муниципальных районов кредитов  от других бюджетов бюджетной системы Российской Федерации в валюте Российской Федерации</t>
  </si>
  <si>
    <t>01030100050000810</t>
  </si>
  <si>
    <t>-150 000,00</t>
  </si>
  <si>
    <t>ИСПОЛНЕНИЕ ИСТОЧНИКОВ ФИНАНСИРОВАНИЯ ДЕФИЦИТА БЮДЖЕТА МР "МЕЩОВСКИЙ РАЙОН" ЗА 2015 ГОД ПО КОДАМ ГРУПП, ПОДГРУПП, СТАТЕЙ, ВИДОВ ИСТОЧНИКОВ ФИНАНСИРОВАНИЯ ДЕФИЦИТОВ БЮДЖЕТОВ, КЛАССИФИКАЦИИ ОПЕРАЦИЙ СЕКТОРА ГОСУДАРСТВЕННОГО УПРАВЛЕНИЯ, ОТНОСЯЩИХСЯ К ИСТОЧНИКАМ ФИНАНСИРОВАНИЯ ДЕФИЦИТОВ БЮДЖЕТОВ</t>
  </si>
  <si>
    <t>"Об исполнении бюджета МР "Мещовский район" за 2015 год"</t>
  </si>
  <si>
    <t>01030100050000710</t>
  </si>
  <si>
    <t xml:space="preserve"> Получение кредитов от других бюджетов бюджетной системы Российской Федерации бюджетами муниципальных районовв валюте Российской Федерации</t>
  </si>
  <si>
    <t>"28" апреля  2016 г. №53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</si>
</sst>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2" formatCode="#,##0.00;\-#,##0.00;#,##0.00"/>
    <numFmt numFmtId="173" formatCode="0.0"/>
  </numFmts>
  <fonts count="28" x14ac:knownFonts="1">
    <font>
      <sz val="10"/>
      <name val="Arial Cyr"/>
      <charset val="204"/>
    </font>
    <font>
      <sz val="10"/>
      <color indexed="8"/>
      <name val="Arial Cyr"/>
      <family val="2"/>
      <charset val="204"/>
    </font>
    <font>
      <sz val="10"/>
      <color indexed="9"/>
      <name val="Arial Cyr"/>
      <family val="2"/>
      <charset val="204"/>
    </font>
    <font>
      <sz val="10"/>
      <color indexed="62"/>
      <name val="Arial Cyr"/>
      <family val="2"/>
      <charset val="204"/>
    </font>
    <font>
      <b/>
      <sz val="10"/>
      <color indexed="63"/>
      <name val="Arial Cyr"/>
      <family val="2"/>
      <charset val="204"/>
    </font>
    <font>
      <b/>
      <sz val="10"/>
      <color indexed="52"/>
      <name val="Arial Cyr"/>
      <family val="2"/>
      <charset val="204"/>
    </font>
    <font>
      <b/>
      <sz val="15"/>
      <color indexed="56"/>
      <name val="Arial Cyr"/>
      <family val="2"/>
      <charset val="204"/>
    </font>
    <font>
      <b/>
      <sz val="13"/>
      <color indexed="56"/>
      <name val="Arial Cyr"/>
      <family val="2"/>
      <charset val="204"/>
    </font>
    <font>
      <b/>
      <sz val="11"/>
      <color indexed="56"/>
      <name val="Arial Cyr"/>
      <family val="2"/>
      <charset val="204"/>
    </font>
    <font>
      <b/>
      <sz val="10"/>
      <color indexed="8"/>
      <name val="Arial Cyr"/>
      <family val="2"/>
      <charset val="204"/>
    </font>
    <font>
      <b/>
      <sz val="10"/>
      <color indexed="9"/>
      <name val="Arial Cyr"/>
      <family val="2"/>
      <charset val="204"/>
    </font>
    <font>
      <b/>
      <sz val="18"/>
      <color indexed="56"/>
      <name val="Cambria"/>
      <family val="2"/>
      <charset val="204"/>
    </font>
    <font>
      <sz val="10"/>
      <color indexed="60"/>
      <name val="Arial Cyr"/>
      <family val="2"/>
      <charset val="204"/>
    </font>
    <font>
      <sz val="10"/>
      <color indexed="0"/>
      <name val="Arial"/>
      <charset val="204"/>
    </font>
    <font>
      <sz val="10"/>
      <color indexed="20"/>
      <name val="Arial Cyr"/>
      <family val="2"/>
      <charset val="204"/>
    </font>
    <font>
      <i/>
      <sz val="10"/>
      <color indexed="23"/>
      <name val="Arial Cyr"/>
      <family val="2"/>
      <charset val="204"/>
    </font>
    <font>
      <sz val="10"/>
      <color indexed="52"/>
      <name val="Arial Cyr"/>
      <family val="2"/>
      <charset val="204"/>
    </font>
    <font>
      <sz val="10"/>
      <color indexed="10"/>
      <name val="Arial Cyr"/>
      <family val="2"/>
      <charset val="204"/>
    </font>
    <font>
      <sz val="10"/>
      <color indexed="17"/>
      <name val="Arial Cyr"/>
      <family val="2"/>
      <charset val="204"/>
    </font>
    <font>
      <sz val="8"/>
      <color indexed="8"/>
      <name val="MS Sans Serif"/>
      <family val="2"/>
      <charset val="204"/>
    </font>
    <font>
      <sz val="8"/>
      <color indexed="0"/>
      <name val="MS Sans Serif"/>
      <family val="2"/>
      <charset val="204"/>
    </font>
    <font>
      <sz val="8"/>
      <name val="MS Sans Serif"/>
      <family val="2"/>
      <charset val="204"/>
    </font>
    <font>
      <b/>
      <sz val="12"/>
      <name val="Arial Cyr"/>
      <charset val="204"/>
    </font>
    <font>
      <b/>
      <sz val="12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7" borderId="1" applyNumberFormat="0" applyAlignment="0" applyProtection="0"/>
    <xf numFmtId="0" fontId="4" fillId="20" borderId="2" applyNumberFormat="0" applyAlignment="0" applyProtection="0"/>
    <xf numFmtId="0" fontId="5" fillId="20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21" borderId="7" applyNumberFormat="0" applyAlignment="0" applyProtection="0"/>
    <xf numFmtId="0" fontId="11" fillId="0" borderId="0" applyNumberFormat="0" applyFill="0" applyBorder="0" applyAlignment="0" applyProtection="0"/>
    <xf numFmtId="0" fontId="12" fillId="22" borderId="0" applyNumberFormat="0" applyBorder="0" applyAlignment="0" applyProtection="0"/>
    <xf numFmtId="0" fontId="13" fillId="0" borderId="0" applyNumberFormat="0" applyFill="0" applyBorder="0" applyAlignment="0" applyProtection="0"/>
    <xf numFmtId="0" fontId="14" fillId="3" borderId="0" applyNumberFormat="0" applyBorder="0" applyAlignment="0" applyProtection="0"/>
    <xf numFmtId="0" fontId="15" fillId="0" borderId="0" applyNumberFormat="0" applyFill="0" applyBorder="0" applyAlignment="0" applyProtection="0"/>
    <xf numFmtId="0" fontId="13" fillId="23" borderId="8" applyNumberFormat="0" applyFont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4" borderId="0" applyNumberFormat="0" applyBorder="0" applyAlignment="0" applyProtection="0"/>
  </cellStyleXfs>
  <cellXfs count="37">
    <xf numFmtId="0" fontId="0" fillId="0" borderId="0" xfId="0"/>
    <xf numFmtId="0" fontId="19" fillId="0" borderId="0" xfId="36" applyFont="1" applyAlignment="1" applyProtection="1">
      <alignment vertical="top"/>
      <protection locked="0"/>
    </xf>
    <xf numFmtId="0" fontId="20" fillId="0" borderId="0" xfId="36" applyFont="1" applyAlignment="1" applyProtection="1">
      <alignment vertical="top"/>
      <protection locked="0"/>
    </xf>
    <xf numFmtId="0" fontId="20" fillId="0" borderId="0" xfId="36" applyFont="1" applyBorder="1" applyAlignment="1" applyProtection="1">
      <alignment vertical="top"/>
      <protection locked="0"/>
    </xf>
    <xf numFmtId="0" fontId="20" fillId="0" borderId="0" xfId="36" applyFont="1" applyBorder="1" applyAlignment="1" applyProtection="1">
      <alignment horizontal="center" vertical="center"/>
      <protection locked="0"/>
    </xf>
    <xf numFmtId="0" fontId="21" fillId="0" borderId="0" xfId="0" applyFont="1"/>
    <xf numFmtId="172" fontId="21" fillId="0" borderId="0" xfId="0" applyNumberFormat="1" applyFont="1"/>
    <xf numFmtId="173" fontId="21" fillId="0" borderId="0" xfId="0" applyNumberFormat="1" applyFont="1"/>
    <xf numFmtId="0" fontId="19" fillId="0" borderId="0" xfId="36" applyFont="1" applyBorder="1" applyAlignment="1">
      <alignment horizontal="left" vertical="justify" wrapText="1"/>
    </xf>
    <xf numFmtId="0" fontId="19" fillId="0" borderId="0" xfId="36" applyFont="1" applyAlignment="1">
      <alignment horizontal="left" vertical="top" wrapText="1"/>
    </xf>
    <xf numFmtId="0" fontId="19" fillId="0" borderId="0" xfId="36" applyFont="1" applyAlignment="1">
      <alignment horizontal="left" vertical="top"/>
    </xf>
    <xf numFmtId="0" fontId="20" fillId="0" borderId="0" xfId="36" applyFont="1" applyAlignment="1" applyProtection="1">
      <alignment horizontal="left" vertical="top"/>
      <protection locked="0"/>
    </xf>
    <xf numFmtId="0" fontId="22" fillId="0" borderId="0" xfId="0" applyFont="1"/>
    <xf numFmtId="0" fontId="24" fillId="0" borderId="10" xfId="36" applyFont="1" applyBorder="1" applyAlignment="1" applyProtection="1">
      <alignment horizontal="center" vertical="center" wrapText="1"/>
      <protection locked="0"/>
    </xf>
    <xf numFmtId="0" fontId="25" fillId="0" borderId="11" xfId="36" applyFont="1" applyBorder="1" applyAlignment="1" applyProtection="1">
      <alignment horizontal="center" vertical="center" wrapText="1"/>
      <protection locked="0"/>
    </xf>
    <xf numFmtId="0" fontId="25" fillId="0" borderId="12" xfId="36" applyFont="1" applyBorder="1" applyAlignment="1" applyProtection="1">
      <alignment vertical="center" wrapText="1"/>
      <protection locked="0"/>
    </xf>
    <xf numFmtId="0" fontId="24" fillId="0" borderId="11" xfId="36" applyFont="1" applyBorder="1" applyAlignment="1" applyProtection="1">
      <alignment horizontal="center" vertical="center"/>
      <protection locked="0"/>
    </xf>
    <xf numFmtId="0" fontId="24" fillId="0" borderId="11" xfId="36" applyFont="1" applyBorder="1" applyAlignment="1">
      <alignment horizontal="center" vertical="justify" wrapText="1"/>
    </xf>
    <xf numFmtId="0" fontId="25" fillId="0" borderId="11" xfId="36" applyFont="1" applyBorder="1" applyAlignment="1" applyProtection="1">
      <alignment horizontal="center" vertical="center"/>
      <protection locked="0"/>
    </xf>
    <xf numFmtId="49" fontId="26" fillId="0" borderId="11" xfId="0" applyNumberFormat="1" applyFont="1" applyBorder="1"/>
    <xf numFmtId="0" fontId="26" fillId="0" borderId="11" xfId="0" applyFont="1" applyBorder="1" applyAlignment="1">
      <alignment horizontal="left" wrapText="1"/>
    </xf>
    <xf numFmtId="172" fontId="26" fillId="0" borderId="11" xfId="0" applyNumberFormat="1" applyFont="1" applyBorder="1"/>
    <xf numFmtId="172" fontId="26" fillId="0" borderId="11" xfId="0" applyNumberFormat="1" applyFont="1" applyBorder="1" applyAlignment="1">
      <alignment horizontal="right"/>
    </xf>
    <xf numFmtId="173" fontId="26" fillId="0" borderId="11" xfId="0" applyNumberFormat="1" applyFont="1" applyBorder="1"/>
    <xf numFmtId="0" fontId="24" fillId="0" borderId="0" xfId="36" applyFont="1" applyAlignment="1" applyProtection="1">
      <alignment horizontal="right" vertical="top" wrapText="1"/>
      <protection locked="0"/>
    </xf>
    <xf numFmtId="0" fontId="27" fillId="0" borderId="11" xfId="0" applyFont="1" applyBorder="1"/>
    <xf numFmtId="4" fontId="27" fillId="0" borderId="11" xfId="0" applyNumberFormat="1" applyFont="1" applyBorder="1"/>
    <xf numFmtId="172" fontId="27" fillId="0" borderId="11" xfId="0" applyNumberFormat="1" applyFont="1" applyBorder="1"/>
    <xf numFmtId="172" fontId="27" fillId="0" borderId="11" xfId="0" applyNumberFormat="1" applyFont="1" applyBorder="1" applyAlignment="1">
      <alignment horizontal="right"/>
    </xf>
    <xf numFmtId="173" fontId="27" fillId="0" borderId="11" xfId="0" applyNumberFormat="1" applyFont="1" applyBorder="1"/>
    <xf numFmtId="0" fontId="24" fillId="0" borderId="11" xfId="36" applyFont="1" applyBorder="1" applyAlignment="1">
      <alignment horizontal="center" vertical="justify" wrapText="1"/>
    </xf>
    <xf numFmtId="0" fontId="24" fillId="0" borderId="0" xfId="36" applyFont="1" applyBorder="1" applyAlignment="1">
      <alignment horizontal="right"/>
    </xf>
    <xf numFmtId="0" fontId="24" fillId="0" borderId="11" xfId="36" applyFont="1" applyBorder="1" applyAlignment="1">
      <alignment horizontal="center" vertical="center" wrapText="1"/>
    </xf>
    <xf numFmtId="0" fontId="25" fillId="0" borderId="11" xfId="36" applyFont="1" applyBorder="1" applyAlignment="1" applyProtection="1">
      <alignment horizontal="center" vertical="center" wrapText="1"/>
      <protection locked="0"/>
    </xf>
    <xf numFmtId="0" fontId="24" fillId="0" borderId="0" xfId="36" applyFont="1" applyAlignment="1" applyProtection="1">
      <alignment horizontal="right" vertical="top"/>
      <protection locked="0"/>
    </xf>
    <xf numFmtId="0" fontId="24" fillId="0" borderId="0" xfId="36" applyFont="1" applyAlignment="1" applyProtection="1">
      <alignment horizontal="right" vertical="top" wrapText="1"/>
      <protection locked="0"/>
    </xf>
    <xf numFmtId="0" fontId="23" fillId="0" borderId="0" xfId="0" applyFont="1" applyAlignment="1">
      <alignment horizontal="center" wrapText="1"/>
    </xf>
  </cellXfs>
  <cellStyles count="43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_Лист1" xfId="36"/>
    <cellStyle name="Плохой" xfId="37" builtinId="27" customBuiltin="1"/>
    <cellStyle name="Пояснение" xfId="38" builtinId="53" customBuiltin="1"/>
    <cellStyle name="Примечание" xfId="39" builtinId="10" customBuiltin="1"/>
    <cellStyle name="Связанная ячейка" xfId="40" builtinId="24" customBuiltin="1"/>
    <cellStyle name="Текст предупреждения" xfId="41" builtinId="11" customBuiltin="1"/>
    <cellStyle name="Хороший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2"/>
  <sheetViews>
    <sheetView tabSelected="1" workbookViewId="0">
      <selection activeCell="A4" sqref="A4:P4"/>
    </sheetView>
  </sheetViews>
  <sheetFormatPr defaultRowHeight="12.75" x14ac:dyDescent="0.2"/>
  <cols>
    <col min="1" max="1" width="23.7109375" customWidth="1"/>
    <col min="2" max="2" width="49.7109375" customWidth="1"/>
    <col min="3" max="3" width="5.7109375" hidden="1" customWidth="1"/>
    <col min="4" max="4" width="8.7109375" hidden="1" customWidth="1"/>
    <col min="5" max="5" width="4.7109375" hidden="1" customWidth="1"/>
    <col min="6" max="6" width="8.7109375" hidden="1" customWidth="1"/>
    <col min="7" max="7" width="8.42578125" hidden="1" customWidth="1"/>
    <col min="8" max="8" width="11.7109375" hidden="1" customWidth="1"/>
    <col min="9" max="9" width="9.7109375" hidden="1" customWidth="1"/>
    <col min="10" max="10" width="13.7109375" hidden="1" customWidth="1"/>
    <col min="11" max="11" width="9.7109375" hidden="1" customWidth="1"/>
    <col min="12" max="12" width="20.28515625" customWidth="1"/>
    <col min="13" max="13" width="11.7109375" hidden="1" customWidth="1"/>
    <col min="14" max="14" width="10.7109375" hidden="1" customWidth="1"/>
    <col min="15" max="15" width="11.7109375" hidden="1" customWidth="1"/>
    <col min="16" max="16" width="10.7109375" hidden="1" customWidth="1"/>
    <col min="17" max="17" width="17.7109375" customWidth="1"/>
  </cols>
  <sheetData>
    <row r="1" spans="1:17" ht="15" customHeight="1" x14ac:dyDescent="0.2">
      <c r="A1" s="34" t="s">
        <v>19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1"/>
    </row>
    <row r="2" spans="1:17" ht="15" customHeight="1" x14ac:dyDescent="0.2">
      <c r="A2" s="35" t="s">
        <v>12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2"/>
    </row>
    <row r="3" spans="1:17" ht="15" customHeight="1" x14ac:dyDescent="0.2">
      <c r="A3" s="24"/>
      <c r="B3" s="35" t="s">
        <v>24</v>
      </c>
      <c r="C3" s="35"/>
      <c r="D3" s="35"/>
      <c r="E3" s="35"/>
      <c r="F3" s="35"/>
      <c r="G3" s="35"/>
      <c r="H3" s="35"/>
      <c r="I3" s="35"/>
      <c r="J3" s="35"/>
      <c r="K3" s="35"/>
      <c r="L3" s="35"/>
      <c r="M3" s="24"/>
      <c r="N3" s="24"/>
      <c r="O3" s="24"/>
      <c r="P3" s="24"/>
      <c r="Q3" s="2"/>
    </row>
    <row r="4" spans="1:17" ht="15" customHeight="1" x14ac:dyDescent="0.2">
      <c r="A4" s="35" t="s">
        <v>27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2"/>
    </row>
    <row r="5" spans="1:17" ht="117.75" customHeight="1" x14ac:dyDescent="0.25">
      <c r="A5" s="36" t="s">
        <v>23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2"/>
    </row>
    <row r="6" spans="1:17" ht="18" customHeight="1" x14ac:dyDescent="0.25">
      <c r="A6" s="31" t="s">
        <v>11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1"/>
    </row>
    <row r="7" spans="1:17" ht="55.5" customHeight="1" x14ac:dyDescent="0.2">
      <c r="A7" s="13" t="s">
        <v>14</v>
      </c>
      <c r="B7" s="32" t="s">
        <v>2</v>
      </c>
      <c r="C7" s="32"/>
      <c r="D7" s="32"/>
      <c r="E7" s="32"/>
      <c r="F7" s="32"/>
      <c r="G7" s="32"/>
      <c r="H7" s="33" t="s">
        <v>1</v>
      </c>
      <c r="I7" s="33"/>
      <c r="J7" s="33" t="s">
        <v>0</v>
      </c>
      <c r="K7" s="33"/>
      <c r="L7" s="14" t="s">
        <v>13</v>
      </c>
      <c r="M7" s="15"/>
      <c r="N7" s="15"/>
      <c r="O7" s="15"/>
      <c r="P7" s="15"/>
      <c r="Q7" s="3"/>
    </row>
    <row r="8" spans="1:17" ht="15.95" customHeight="1" x14ac:dyDescent="0.2">
      <c r="A8" s="16">
        <v>1</v>
      </c>
      <c r="B8" s="17">
        <v>2</v>
      </c>
      <c r="C8" s="30">
        <v>3</v>
      </c>
      <c r="D8" s="30"/>
      <c r="E8" s="30"/>
      <c r="F8" s="30"/>
      <c r="G8" s="30"/>
      <c r="H8" s="18">
        <v>4</v>
      </c>
      <c r="I8" s="18">
        <v>5</v>
      </c>
      <c r="J8" s="18">
        <v>6</v>
      </c>
      <c r="K8" s="18">
        <v>7</v>
      </c>
      <c r="L8" s="18">
        <v>3</v>
      </c>
      <c r="M8" s="18">
        <v>9</v>
      </c>
      <c r="N8" s="18">
        <v>10</v>
      </c>
      <c r="O8" s="18">
        <v>11</v>
      </c>
      <c r="P8" s="18">
        <v>12</v>
      </c>
      <c r="Q8" s="4"/>
    </row>
    <row r="9" spans="1:17" s="12" customFormat="1" ht="60" customHeight="1" x14ac:dyDescent="0.25">
      <c r="A9" s="25" t="s">
        <v>3</v>
      </c>
      <c r="B9" s="25"/>
      <c r="C9" s="26">
        <v>4692476.51</v>
      </c>
      <c r="D9" s="25"/>
      <c r="E9" s="25"/>
      <c r="F9" s="25"/>
      <c r="G9" s="25"/>
      <c r="H9" s="27">
        <v>894094</v>
      </c>
      <c r="I9" s="27">
        <v>10308225.189999999</v>
      </c>
      <c r="J9" s="27">
        <v>894094</v>
      </c>
      <c r="K9" s="27">
        <v>10308225.189999999</v>
      </c>
      <c r="L9" s="28">
        <f>L12+L13+L11+L10</f>
        <v>21285044.690000001</v>
      </c>
      <c r="M9" s="29">
        <f>IF(I9=0,0,L9/I9*100)</f>
        <v>206.48602739731189</v>
      </c>
      <c r="N9" s="27">
        <v>-349603518.89999998</v>
      </c>
      <c r="O9" s="29">
        <f>IF(K9=0,0,L9/K9*100)</f>
        <v>206.48602739731189</v>
      </c>
      <c r="P9" s="27">
        <v>-349603518.89999998</v>
      </c>
    </row>
    <row r="10" spans="1:17" s="12" customFormat="1" ht="62.25" customHeight="1" x14ac:dyDescent="0.25">
      <c r="A10" s="19" t="s">
        <v>25</v>
      </c>
      <c r="B10" s="20" t="s">
        <v>26</v>
      </c>
      <c r="C10" s="19" t="s">
        <v>22</v>
      </c>
      <c r="D10" s="19" t="s">
        <v>7</v>
      </c>
      <c r="E10" s="19" t="s">
        <v>4</v>
      </c>
      <c r="F10" s="19" t="s">
        <v>5</v>
      </c>
      <c r="G10" s="19" t="s">
        <v>8</v>
      </c>
      <c r="H10" s="21">
        <v>-153580416</v>
      </c>
      <c r="I10" s="21">
        <v>-159361514.74000001</v>
      </c>
      <c r="J10" s="21">
        <v>-153580416</v>
      </c>
      <c r="K10" s="21">
        <v>-159361514.74000001</v>
      </c>
      <c r="L10" s="22">
        <v>24312819.629999999</v>
      </c>
      <c r="M10" s="29"/>
      <c r="N10" s="27"/>
      <c r="O10" s="29"/>
      <c r="P10" s="27"/>
    </row>
    <row r="11" spans="1:17" s="12" customFormat="1" ht="62.25" customHeight="1" x14ac:dyDescent="0.25">
      <c r="A11" s="19" t="s">
        <v>21</v>
      </c>
      <c r="B11" s="20" t="s">
        <v>20</v>
      </c>
      <c r="C11" s="19" t="s">
        <v>22</v>
      </c>
      <c r="D11" s="19" t="s">
        <v>7</v>
      </c>
      <c r="E11" s="19" t="s">
        <v>4</v>
      </c>
      <c r="F11" s="19" t="s">
        <v>5</v>
      </c>
      <c r="G11" s="19" t="s">
        <v>8</v>
      </c>
      <c r="H11" s="21">
        <v>-153580416</v>
      </c>
      <c r="I11" s="21">
        <v>-159361514.74000001</v>
      </c>
      <c r="J11" s="21">
        <v>-153580416</v>
      </c>
      <c r="K11" s="21">
        <v>-159361514.74000001</v>
      </c>
      <c r="L11" s="22">
        <v>-1200000</v>
      </c>
      <c r="M11" s="29"/>
      <c r="N11" s="27"/>
      <c r="O11" s="29"/>
      <c r="P11" s="27"/>
    </row>
    <row r="12" spans="1:17" ht="62.25" customHeight="1" x14ac:dyDescent="0.25">
      <c r="A12" s="19" t="s">
        <v>15</v>
      </c>
      <c r="B12" s="20" t="s">
        <v>6</v>
      </c>
      <c r="C12" s="19" t="s">
        <v>17</v>
      </c>
      <c r="D12" s="19" t="s">
        <v>7</v>
      </c>
      <c r="E12" s="19" t="s">
        <v>4</v>
      </c>
      <c r="F12" s="19" t="s">
        <v>5</v>
      </c>
      <c r="G12" s="19" t="s">
        <v>8</v>
      </c>
      <c r="H12" s="21">
        <v>-153580416</v>
      </c>
      <c r="I12" s="21">
        <v>-159361514.74000001</v>
      </c>
      <c r="J12" s="21">
        <v>-153580416</v>
      </c>
      <c r="K12" s="21">
        <v>-159361514.74000001</v>
      </c>
      <c r="L12" s="22">
        <v>-388498936.13</v>
      </c>
      <c r="M12" s="23">
        <f>IF(I12=0,0,L12/I12*100)</f>
        <v>243.78466580456399</v>
      </c>
      <c r="N12" s="21">
        <v>159361514.74000001</v>
      </c>
      <c r="O12" s="23">
        <f>IF(K12=0,0,L12/K12*100)</f>
        <v>243.78466580456399</v>
      </c>
      <c r="P12" s="21">
        <v>159361514.74000001</v>
      </c>
    </row>
    <row r="13" spans="1:17" ht="60.75" customHeight="1" x14ac:dyDescent="0.25">
      <c r="A13" s="19" t="s">
        <v>16</v>
      </c>
      <c r="B13" s="20" t="s">
        <v>9</v>
      </c>
      <c r="C13" s="19" t="s">
        <v>18</v>
      </c>
      <c r="D13" s="19" t="s">
        <v>7</v>
      </c>
      <c r="E13" s="19" t="s">
        <v>4</v>
      </c>
      <c r="F13" s="19" t="s">
        <v>5</v>
      </c>
      <c r="G13" s="19" t="s">
        <v>10</v>
      </c>
      <c r="H13" s="21">
        <v>154765310</v>
      </c>
      <c r="I13" s="21">
        <v>169960539.93000001</v>
      </c>
      <c r="J13" s="21">
        <v>154765310</v>
      </c>
      <c r="K13" s="21">
        <v>169960539.93000001</v>
      </c>
      <c r="L13" s="22">
        <v>386671161.19</v>
      </c>
      <c r="M13" s="23">
        <f>IF(I13=0,0,L13/I13*100)</f>
        <v>227.50643258091233</v>
      </c>
      <c r="N13" s="21">
        <v>-169960539.93000001</v>
      </c>
      <c r="O13" s="23">
        <f>IF(K13=0,0,L13/K13*100)</f>
        <v>227.50643258091233</v>
      </c>
      <c r="P13" s="21">
        <v>-169960539.93000001</v>
      </c>
    </row>
    <row r="15" spans="1:17" x14ac:dyDescent="0.2">
      <c r="A15" s="5"/>
      <c r="B15" s="5"/>
      <c r="C15" s="5"/>
      <c r="D15" s="5"/>
      <c r="E15" s="5"/>
      <c r="F15" s="5"/>
      <c r="G15" s="5"/>
      <c r="H15" s="6"/>
      <c r="I15" s="6"/>
      <c r="J15" s="6"/>
      <c r="K15" s="6"/>
      <c r="L15" s="6"/>
      <c r="M15" s="7"/>
      <c r="N15" s="6"/>
      <c r="O15" s="7"/>
      <c r="P15" s="6"/>
    </row>
    <row r="18" spans="2:2" ht="15.95" customHeight="1" x14ac:dyDescent="0.2">
      <c r="B18" s="8"/>
    </row>
    <row r="19" spans="2:2" ht="15" customHeight="1" x14ac:dyDescent="0.2">
      <c r="B19" s="9"/>
    </row>
    <row r="20" spans="2:2" ht="15" customHeight="1" x14ac:dyDescent="0.2">
      <c r="B20" s="10"/>
    </row>
    <row r="21" spans="2:2" ht="15" customHeight="1" x14ac:dyDescent="0.2">
      <c r="B21" s="10"/>
    </row>
    <row r="22" spans="2:2" ht="15" customHeight="1" x14ac:dyDescent="0.2">
      <c r="B22" s="11"/>
    </row>
  </sheetData>
  <mergeCells count="10">
    <mergeCell ref="C8:G8"/>
    <mergeCell ref="A6:P6"/>
    <mergeCell ref="B7:G7"/>
    <mergeCell ref="H7:I7"/>
    <mergeCell ref="A1:P1"/>
    <mergeCell ref="A4:P4"/>
    <mergeCell ref="A5:P5"/>
    <mergeCell ref="J7:K7"/>
    <mergeCell ref="A2:P2"/>
    <mergeCell ref="B3:L3"/>
  </mergeCells>
  <phoneticPr fontId="0" type="noConversion"/>
  <pageMargins left="0.59055118110236227" right="0.19685039370078741" top="0.62992125984251968" bottom="0.39370078740157483" header="0.35433070866141736" footer="0.15748031496062992"/>
  <pageSetup paperSize="9" scale="101" fitToHeight="160" orientation="portrait" r:id="rId1"/>
  <headerFooter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Комитет финансов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Мещовск</dc:creator>
  <cp:lastModifiedBy>Vintovkin_AV</cp:lastModifiedBy>
  <cp:lastPrinted>2016-03-18T12:44:57Z</cp:lastPrinted>
  <dcterms:created xsi:type="dcterms:W3CDTF">2009-03-17T05:10:36Z</dcterms:created>
  <dcterms:modified xsi:type="dcterms:W3CDTF">2017-08-12T06:18:59Z</dcterms:modified>
</cp:coreProperties>
</file>