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450" yWindow="435" windowWidth="19440" windowHeight="9390"/>
  </bookViews>
  <sheets>
    <sheet name="Доходы|0" sheetId="2" r:id="rId1"/>
  </sheets>
  <definedNames>
    <definedName name="_xlnm.Print_Titles" localSheetId="0">'Доходы|0'!$3:$4</definedName>
  </definedNames>
  <calcPr calcId="145621" fullCalcOnLoad="1"/>
</workbook>
</file>

<file path=xl/calcChain.xml><?xml version="1.0" encoding="utf-8"?>
<calcChain xmlns="http://schemas.openxmlformats.org/spreadsheetml/2006/main">
  <c r="N169" i="2" l="1"/>
  <c r="N168" i="2"/>
  <c r="N167" i="2"/>
  <c r="N166" i="2"/>
  <c r="M166" i="2"/>
  <c r="N165" i="2"/>
  <c r="M165" i="2"/>
  <c r="N163" i="2"/>
  <c r="M163" i="2"/>
  <c r="N162" i="2"/>
  <c r="M162" i="2"/>
  <c r="N161" i="2"/>
  <c r="M161" i="2"/>
  <c r="M160" i="2"/>
  <c r="N159" i="2"/>
  <c r="M159" i="2"/>
  <c r="N158" i="2"/>
  <c r="M158" i="2"/>
  <c r="N155" i="2"/>
  <c r="M155" i="2"/>
  <c r="M153" i="2"/>
  <c r="N151" i="2"/>
  <c r="M151" i="2"/>
  <c r="N150" i="2"/>
  <c r="M150" i="2"/>
  <c r="N149" i="2"/>
  <c r="M149" i="2"/>
  <c r="N148" i="2"/>
  <c r="M148" i="2"/>
  <c r="N146" i="2"/>
  <c r="M146" i="2"/>
  <c r="N145" i="2"/>
  <c r="M145" i="2"/>
  <c r="N144" i="2"/>
  <c r="M144" i="2"/>
  <c r="N143" i="2"/>
  <c r="M143" i="2"/>
  <c r="M142" i="2"/>
  <c r="M141" i="2"/>
  <c r="N140" i="2"/>
  <c r="M140" i="2"/>
  <c r="N139" i="2"/>
  <c r="M139" i="2"/>
  <c r="N138" i="2"/>
  <c r="M138" i="2"/>
  <c r="N137" i="2"/>
  <c r="M137" i="2"/>
  <c r="N136" i="2"/>
  <c r="M136" i="2"/>
  <c r="N135" i="2"/>
  <c r="M135" i="2"/>
  <c r="N134" i="2"/>
  <c r="M134" i="2"/>
  <c r="M133" i="2"/>
  <c r="M132" i="2"/>
  <c r="N131" i="2"/>
  <c r="M131" i="2"/>
  <c r="N130" i="2"/>
  <c r="M130" i="2"/>
  <c r="N129" i="2"/>
  <c r="M129" i="2"/>
  <c r="M126" i="2"/>
  <c r="M125" i="2"/>
  <c r="N124" i="2"/>
  <c r="M124" i="2"/>
  <c r="N123" i="2"/>
  <c r="M123" i="2"/>
  <c r="N122" i="2"/>
  <c r="M122" i="2"/>
  <c r="N121" i="2"/>
  <c r="M121" i="2"/>
  <c r="N120" i="2"/>
  <c r="M120" i="2"/>
  <c r="N119" i="2"/>
  <c r="M119" i="2"/>
  <c r="N118" i="2"/>
  <c r="M118" i="2"/>
  <c r="N117" i="2"/>
  <c r="M117" i="2"/>
  <c r="N115" i="2"/>
  <c r="M115" i="2"/>
  <c r="N114" i="2"/>
  <c r="M114" i="2"/>
  <c r="N113" i="2"/>
  <c r="N112" i="2"/>
  <c r="M112" i="2"/>
  <c r="N111" i="2"/>
  <c r="M111" i="2"/>
  <c r="N110" i="2"/>
  <c r="M110" i="2"/>
  <c r="N109" i="2"/>
  <c r="N108" i="2"/>
  <c r="N104" i="2"/>
  <c r="N103" i="2"/>
  <c r="N102" i="2"/>
  <c r="N101" i="2"/>
  <c r="N100" i="2"/>
  <c r="N99" i="2"/>
  <c r="N98" i="2"/>
  <c r="N97" i="2"/>
  <c r="N96" i="2"/>
  <c r="M96" i="2"/>
  <c r="N94" i="2"/>
  <c r="M94" i="2"/>
  <c r="N93" i="2"/>
  <c r="N92" i="2"/>
  <c r="M92" i="2"/>
  <c r="N91" i="2"/>
  <c r="M91" i="2"/>
  <c r="M90" i="2"/>
  <c r="N89" i="2"/>
  <c r="M89" i="2"/>
  <c r="N88" i="2"/>
  <c r="N87" i="2"/>
  <c r="M87" i="2"/>
  <c r="N86" i="2"/>
  <c r="N85" i="2"/>
  <c r="M85" i="2"/>
  <c r="N84" i="2"/>
  <c r="M84" i="2"/>
  <c r="M83" i="2"/>
  <c r="N82" i="2"/>
  <c r="M82" i="2"/>
  <c r="N81" i="2"/>
  <c r="M81" i="2"/>
  <c r="N80" i="2"/>
  <c r="M80" i="2"/>
  <c r="N79" i="2"/>
  <c r="M79" i="2"/>
  <c r="N78" i="2"/>
  <c r="M78" i="2"/>
  <c r="N77" i="2"/>
  <c r="M77" i="2"/>
  <c r="N76" i="2"/>
  <c r="N75" i="2"/>
  <c r="M75" i="2"/>
  <c r="N74" i="2"/>
  <c r="M74" i="2"/>
  <c r="N73" i="2"/>
  <c r="M73" i="2"/>
  <c r="N70" i="2"/>
  <c r="M70" i="2"/>
  <c r="N69" i="2"/>
  <c r="M69" i="2"/>
  <c r="N68" i="2"/>
  <c r="M68" i="2"/>
  <c r="N67" i="2"/>
  <c r="N66" i="2"/>
  <c r="N65" i="2"/>
  <c r="M65" i="2"/>
  <c r="N64" i="2"/>
  <c r="M64" i="2"/>
  <c r="N63" i="2"/>
  <c r="M63" i="2"/>
  <c r="N62" i="2"/>
  <c r="M62" i="2"/>
  <c r="N61" i="2"/>
  <c r="M61" i="2"/>
  <c r="N59" i="2"/>
  <c r="N58" i="2"/>
  <c r="N57" i="2"/>
  <c r="N56" i="2"/>
  <c r="N52" i="2"/>
  <c r="M52" i="2"/>
  <c r="N51" i="2"/>
  <c r="M51" i="2"/>
  <c r="N50" i="2"/>
  <c r="M50" i="2"/>
  <c r="N49" i="2"/>
  <c r="M49" i="2"/>
  <c r="N48" i="2"/>
  <c r="M48" i="2"/>
  <c r="N47" i="2"/>
  <c r="M47" i="2"/>
  <c r="N46" i="2"/>
  <c r="M46" i="2"/>
  <c r="N45" i="2"/>
  <c r="M45" i="2"/>
  <c r="N44" i="2"/>
  <c r="M44" i="2"/>
  <c r="N43" i="2"/>
  <c r="M43" i="2"/>
  <c r="N42" i="2"/>
  <c r="N41" i="2"/>
  <c r="M41" i="2"/>
  <c r="N40" i="2"/>
  <c r="M40" i="2"/>
  <c r="N39" i="2"/>
  <c r="M39" i="2"/>
  <c r="N38" i="2"/>
  <c r="M38" i="2"/>
  <c r="N37" i="2"/>
  <c r="M37" i="2"/>
  <c r="N36" i="2"/>
  <c r="M36" i="2"/>
  <c r="N35" i="2"/>
  <c r="M35" i="2"/>
  <c r="N34" i="2"/>
  <c r="M34" i="2"/>
  <c r="N32" i="2"/>
  <c r="M32" i="2"/>
  <c r="N31" i="2"/>
  <c r="M31" i="2"/>
  <c r="N30" i="2"/>
  <c r="N29" i="2"/>
  <c r="M29" i="2"/>
  <c r="N28" i="2"/>
  <c r="M28" i="2"/>
  <c r="N27" i="2"/>
  <c r="N26" i="2"/>
  <c r="M26" i="2"/>
  <c r="N25" i="2"/>
  <c r="M25" i="2"/>
  <c r="N24" i="2"/>
  <c r="M24" i="2"/>
  <c r="N23" i="2"/>
  <c r="M23" i="2"/>
  <c r="N22" i="2"/>
  <c r="M22" i="2"/>
  <c r="N21" i="2"/>
  <c r="M21" i="2"/>
  <c r="N20" i="2"/>
  <c r="M20" i="2"/>
  <c r="N19" i="2"/>
  <c r="M19" i="2"/>
  <c r="N18" i="2"/>
  <c r="M18" i="2"/>
  <c r="N17" i="2"/>
  <c r="M17" i="2"/>
  <c r="N16" i="2"/>
  <c r="N15" i="2"/>
  <c r="N14" i="2"/>
  <c r="N13" i="2"/>
  <c r="M13" i="2"/>
  <c r="N12" i="2"/>
  <c r="M12" i="2"/>
  <c r="N11" i="2"/>
  <c r="M11" i="2"/>
  <c r="N10" i="2"/>
  <c r="M10" i="2"/>
  <c r="N9" i="2"/>
  <c r="M9" i="2"/>
  <c r="N8" i="2"/>
  <c r="M8" i="2"/>
  <c r="N7" i="2"/>
  <c r="M7" i="2"/>
  <c r="N5" i="2"/>
  <c r="M5" i="2"/>
</calcChain>
</file>

<file path=xl/sharedStrings.xml><?xml version="1.0" encoding="utf-8"?>
<sst xmlns="http://schemas.openxmlformats.org/spreadsheetml/2006/main" count="753" uniqueCount="356">
  <si>
    <t>Утвержденные бюджетные назначения</t>
  </si>
  <si>
    <t>суммы, подлежащие исключению в рамках консолидированного бюджета субъекта Российской Федерации и бюджета территориального государственного внебюджетного фонда</t>
  </si>
  <si>
    <t>бюджет субъекта Российской Федерации</t>
  </si>
  <si>
    <t>бюджеты внутри- городских муниципальных образований городов федерального значения</t>
  </si>
  <si>
    <t>бюджеты городских округов</t>
  </si>
  <si>
    <t>бюджеты городских округов с внутри- городским делением</t>
  </si>
  <si>
    <t xml:space="preserve">бюджеты внутри- городских районов </t>
  </si>
  <si>
    <t>бюджет территориаль- ного государ- ственного внебюджетного фонда</t>
  </si>
  <si>
    <t>1</t>
  </si>
  <si>
    <t>2</t>
  </si>
  <si>
    <t>3</t>
  </si>
  <si>
    <t>4</t>
  </si>
  <si>
    <t>5</t>
  </si>
  <si>
    <t>6</t>
  </si>
  <si>
    <t>7</t>
  </si>
  <si>
    <t>16</t>
  </si>
  <si>
    <t>21</t>
  </si>
  <si>
    <t>22</t>
  </si>
  <si>
    <t>23</t>
  </si>
  <si>
    <t>24</t>
  </si>
  <si>
    <t>25</t>
  </si>
  <si>
    <t>Доходы бюджета - ИТОГО</t>
  </si>
  <si>
    <t>х</t>
  </si>
  <si>
    <t>-</t>
  </si>
  <si>
    <t xml:space="preserve">в том числе: </t>
  </si>
  <si>
    <t xml:space="preserve">  НАЛОГОВЫЕ И НЕНАЛОГОВЫЕ ДОХОДЫ</t>
  </si>
  <si>
    <t xml:space="preserve"> 000 1000000000 0000 000</t>
  </si>
  <si>
    <t xml:space="preserve">  НАЛОГИ НА ПРИБЫЛЬ, ДОХОДЫ</t>
  </si>
  <si>
    <t xml:space="preserve"> 000 1010000000 0000 000</t>
  </si>
  <si>
    <t xml:space="preserve">  Налог на прибыль организаций</t>
  </si>
  <si>
    <t xml:space="preserve"> 000 1010100000 0000 110</t>
  </si>
  <si>
    <t xml:space="preserve">  Налог на прибыль организаций, зачисляемый в бюджеты бюджетной системы Российской Федерации по соответствующим ставкам</t>
  </si>
  <si>
    <t xml:space="preserve"> 000 1010101000 0000 110</t>
  </si>
  <si>
    <t xml:space="preserve">  Налог на прибыль организаций (за исключением консолидированных групп налогоплательщиков), зачисляемый в бюджеты субъектов Российской Федерации</t>
  </si>
  <si>
    <t xml:space="preserve"> 000 1010101202 0000 110</t>
  </si>
  <si>
    <t xml:space="preserve">  Налог на доходы физических лиц</t>
  </si>
  <si>
    <t xml:space="preserve"> 000 1010200001 0000 110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</si>
  <si>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</si>
  <si>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 xml:space="preserve"> 000 1010201001 0000 110</t>
  </si>
  <si>
    <t xml:space="preserve">  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</si>
  <si>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 xml:space="preserve"> 000 1010202001 0000 110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</si>
  <si>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</si>
  <si>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 xml:space="preserve"> 000 1010203001 0000 110</t>
  </si>
  <si>
    <t xml:space="preserve">  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</si>
  <si>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 xml:space="preserve"> 000 1010204001 0000 110</t>
  </si>
  <si>
    <t xml:space="preserve">  НАЛОГИ НА ТОВАРЫ (РАБОТЫ, УСЛУГИ), РЕАЛИЗУЕМЫЕ НА ТЕРРИТОРИИ РОССИЙСКОЙ ФЕДЕРАЦИИ</t>
  </si>
  <si>
    <t xml:space="preserve"> 000 1030000000 0000 000</t>
  </si>
  <si>
    <t xml:space="preserve">  Акцизы по подакцизным товарам (продукции), производимым на территории Российской Федерации</t>
  </si>
  <si>
    <t xml:space="preserve"> 000 1030200001 0000 110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</si>
  <si>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</si>
  <si>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000 1030223001 0000 110</t>
  </si>
  <si>
    <t xml:space="preserve">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</si>
  <si>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000 1030224001 0000 110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</si>
  <si>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</si>
  <si>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000 1030225001 0000 110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</si>
  <si>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</si>
  <si>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000 1030226001 0000 110</t>
  </si>
  <si>
    <t xml:space="preserve">  НАЛОГИ НА СОВОКУПНЫЙ ДОХОД</t>
  </si>
  <si>
    <t xml:space="preserve"> 000 1050000000 0000 000</t>
  </si>
  <si>
    <t xml:space="preserve">  Налог, взимаемый в связи с применением упрощенной системы налогообложения</t>
  </si>
  <si>
    <t xml:space="preserve"> 000 1050100000 0000 110</t>
  </si>
  <si>
    <t xml:space="preserve">  Налог, взимаемый с налогоплательщиков, выбравших в качестве объекта налогообложения доходы</t>
  </si>
  <si>
    <t xml:space="preserve"> 000 1050101001 0000 110</t>
  </si>
  <si>
    <t xml:space="preserve"> 000 1050101101 0000 110</t>
  </si>
  <si>
    <t xml:space="preserve">  Налог, взимаемый с налогоплательщиков, выбравших в качестве объекта налогообложения доходы (за налоговые периоды, истекшие до 1 января 2011 года)</t>
  </si>
  <si>
    <t xml:space="preserve"> 000 1050101201 0000 110</t>
  </si>
  <si>
    <t xml:space="preserve">  Налог, взимаемый с налогоплательщиков, выбравших в качестве объекта налогообложения доходы, уменьшенные на величину расходов</t>
  </si>
  <si>
    <t xml:space="preserve"> 000 1050102001 0000 110</t>
  </si>
  <si>
    <t xml:space="preserve"> 000 1050102101 0000 110</t>
  </si>
  <si>
    <t xml:space="preserve">  Минимальный налог, зачисляемый в бюджеты субъектов Российской Федерации</t>
  </si>
  <si>
    <t xml:space="preserve"> 000 1050105001 0000 110</t>
  </si>
  <si>
    <t xml:space="preserve">  Единый налог на вмененный доход для отдельных видов деятельности</t>
  </si>
  <si>
    <t xml:space="preserve"> 000 1050200002 0000 110</t>
  </si>
  <si>
    <t xml:space="preserve"> 000 1050201002 0000 110</t>
  </si>
  <si>
    <t xml:space="preserve">  Единый сельскохозяйственный налог</t>
  </si>
  <si>
    <t xml:space="preserve"> 000 1050300001 0000 110</t>
  </si>
  <si>
    <t xml:space="preserve"> 000 1050301001 0000 110</t>
  </si>
  <si>
    <t xml:space="preserve">  НАЛОГИ НА ИМУЩЕСТВО</t>
  </si>
  <si>
    <t xml:space="preserve"> 000 1060000000 0000 000</t>
  </si>
  <si>
    <t xml:space="preserve">  Налог на имущество физических лиц</t>
  </si>
  <si>
    <t xml:space="preserve"> 000 1060100000 0000 110</t>
  </si>
  <si>
    <t xml:space="preserve">  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</si>
  <si>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 xml:space="preserve"> 000 1060103010 0000 110</t>
  </si>
  <si>
    <t xml:space="preserve">  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</si>
  <si>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 xml:space="preserve"> 000 1060103013 0000 110</t>
  </si>
  <si>
    <t xml:space="preserve">  Налог на имущество организаций</t>
  </si>
  <si>
    <t xml:space="preserve"> 000 1060200002 0000 110</t>
  </si>
  <si>
    <t xml:space="preserve">  Налог на имущество организаций по имуществу, не входящему в Единую систему газоснабжения</t>
  </si>
  <si>
    <t xml:space="preserve"> 000 1060201002 0000 110</t>
  </si>
  <si>
    <t xml:space="preserve">  Налог на имущество организаций по имуществу, входящему в Единую систему газоснабжения</t>
  </si>
  <si>
    <t xml:space="preserve"> 000 1060202002 0000 110</t>
  </si>
  <si>
    <t xml:space="preserve">  Земельный налог</t>
  </si>
  <si>
    <t xml:space="preserve"> 000 1060600000 0000 110</t>
  </si>
  <si>
    <t xml:space="preserve">  Земельный налог с организаций</t>
  </si>
  <si>
    <t xml:space="preserve"> 000 1060603000 0000 110</t>
  </si>
  <si>
    <t xml:space="preserve">  Земельный налог с организаций, обладающих земельным участком, расположенным в границах сельских  поселений</t>
  </si>
  <si>
    <t xml:space="preserve"> 000 1060603310 0000 110</t>
  </si>
  <si>
    <t xml:space="preserve">  Земельный налог с организаций, обладающих земельным участком, расположенным в границах городских  поселений</t>
  </si>
  <si>
    <t xml:space="preserve"> 000 1060603313 0000 110</t>
  </si>
  <si>
    <t xml:space="preserve">  Земельный налог с физических лиц</t>
  </si>
  <si>
    <t xml:space="preserve"> 000 1060604000 0000 110</t>
  </si>
  <si>
    <t xml:space="preserve">  Земельный налог с физических лиц, обладающих земельным участком, расположенным в границах сельских поселений</t>
  </si>
  <si>
    <t xml:space="preserve"> 000 1060604310 0000 110</t>
  </si>
  <si>
    <t xml:space="preserve">  Земельный налог с физических лиц, обладающих земельным участком, расположенным в границах  городских  поселений</t>
  </si>
  <si>
    <t xml:space="preserve"> 000 1060604313 0000 110</t>
  </si>
  <si>
    <t xml:space="preserve">  ГОСУДАРСТВЕННАЯ ПОШЛИНА</t>
  </si>
  <si>
    <t xml:space="preserve"> 000 1080000000 0000 000</t>
  </si>
  <si>
    <t xml:space="preserve">  Государственная пошлина по делам, рассматриваемым в судах общей юрисдикции, мировыми судьями</t>
  </si>
  <si>
    <t xml:space="preserve"> 000 1080300001 0000 110</t>
  </si>
  <si>
    <t xml:space="preserve">  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</si>
  <si>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 xml:space="preserve"> 000 1080301001 0000 110</t>
  </si>
  <si>
    <t xml:space="preserve">  Государственная пошлина за государственную регистрацию, а также за совершение прочих юридически значимых действий</t>
  </si>
  <si>
    <t xml:space="preserve"> 000 1080700001 0000 110</t>
  </si>
  <si>
    <t xml:space="preserve">  Государственная пошлина за выдачу разрешения на установку рекламной конструкции</t>
  </si>
  <si>
    <t xml:space="preserve"> 000 1080715001 0000 110</t>
  </si>
  <si>
    <t xml:space="preserve">  ЗАДОЛЖЕННОСТЬ И ПЕРЕРАСЧЕТЫ ПО ОТМЕНЕННЫМ НАЛОГАМ, СБОРАМ И ИНЫМ ОБЯЗАТЕЛЬНЫМ ПЛАТЕЖАМ</t>
  </si>
  <si>
    <t xml:space="preserve"> 000 1090000000 0000 000</t>
  </si>
  <si>
    <t xml:space="preserve">  Налоги на имущество</t>
  </si>
  <si>
    <t xml:space="preserve"> 000 1090400000 0000 110</t>
  </si>
  <si>
    <t xml:space="preserve">  Земельный налог (по обязательствам, возникшим до 1 января 2006 года)</t>
  </si>
  <si>
    <t xml:space="preserve"> 000 1090405000 0000 110</t>
  </si>
  <si>
    <t xml:space="preserve">  Земельный налог (по обязательствам, возникшим до 1 января 2006 года), мобилизуемый на территориях сельских поселений</t>
  </si>
  <si>
    <t xml:space="preserve"> 000 1090405310 0000 110</t>
  </si>
  <si>
    <t xml:space="preserve">  ДОХОДЫ ОТ ИСПОЛЬЗОВАНИЯ ИМУЩЕСТВА, НАХОДЯЩЕГОСЯ В ГОСУДАРСТВЕННОЙ И МУНИЦИПАЛЬНОЙ СОБСТВЕННОСТИ</t>
  </si>
  <si>
    <t xml:space="preserve"> 000 1110000000 0000 000</t>
  </si>
  <si>
    <t xml:space="preserve">  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</si>
  <si>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000 1110500000 0000 120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</si>
  <si>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</si>
  <si>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 xml:space="preserve"> 000 1110501000 0000 120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</si>
  <si>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 поселений, а также средства от продажи права на заключение договоров аренды указанных земельных участков</t>
  </si>
  <si>
    <t xml:space="preserve"> 000 1110501310 0000 120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</si>
  <si>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</si>
  <si>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 xml:space="preserve"> 000 1110501313 0000 120</t>
  </si>
  <si>
    <t xml:space="preserve">  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</si>
  <si>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 xml:space="preserve"> 000 1110502000 0000 120</t>
  </si>
  <si>
    <t xml:space="preserve">  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</si>
  <si>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 xml:space="preserve"> 000 1110502505 0000 120</t>
  </si>
  <si>
    <t xml:space="preserve">  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</si>
  <si>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 xml:space="preserve"> 000 1110503000 0000 120</t>
  </si>
  <si>
    <t xml:space="preserve">  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</si>
  <si>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 xml:space="preserve"> 000 1110503505 0000 120</t>
  </si>
  <si>
    <t xml:space="preserve">  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</si>
  <si>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 xml:space="preserve"> 000 1110503510 0000 120</t>
  </si>
  <si>
    <t xml:space="preserve">  Доходы от сдачи в аренду имущества, составляющего государственную (муниципальную) казну (за исключением земельных участков)</t>
  </si>
  <si>
    <t xml:space="preserve"> 000 1110507000 0000 120</t>
  </si>
  <si>
    <t xml:space="preserve">  Доходы от сдачи в аренду имущества, составляющего казну муниципальных районов (за исключением земельных участков)</t>
  </si>
  <si>
    <t xml:space="preserve"> 000 1110507505 0000 120</t>
  </si>
  <si>
    <t xml:space="preserve">  ПЛАТЕЖИ ПРИ ПОЛЬЗОВАНИИ ПРИРОДНЫМИ РЕСУРСАМИ</t>
  </si>
  <si>
    <t xml:space="preserve"> 000 1120000000 0000 000</t>
  </si>
  <si>
    <t xml:space="preserve">  Плата за негативное воздействие на окружающую среду</t>
  </si>
  <si>
    <t xml:space="preserve"> 000 1120100001 0000 120</t>
  </si>
  <si>
    <t xml:space="preserve">  Плата за выбросы загрязняющих веществ в атмосферный воздух стационарными объектами</t>
  </si>
  <si>
    <t xml:space="preserve"> 000 1120101001 0000 120</t>
  </si>
  <si>
    <t xml:space="preserve">  Плата за выбросы загрязняющих веществ в атмосферный воздух передвижными объектами</t>
  </si>
  <si>
    <t xml:space="preserve"> 000 1120102001 0000 120</t>
  </si>
  <si>
    <t xml:space="preserve">  Плата за размещение отходов производства и потребления</t>
  </si>
  <si>
    <t xml:space="preserve"> 000 1120104001 0000 120</t>
  </si>
  <si>
    <t xml:space="preserve">  ДОХОДЫ ОТ ОКАЗАНИЯ ПЛАТНЫХ УСЛУГ (РАБОТ) И КОМПЕНСАЦИИ ЗАТРАТ ГОСУДАРСТВА</t>
  </si>
  <si>
    <t xml:space="preserve"> 000 1130000000 0000 000</t>
  </si>
  <si>
    <t xml:space="preserve">  Доходы от оказания платных услуг (работ)</t>
  </si>
  <si>
    <t xml:space="preserve"> 000 1130100000 0000 130</t>
  </si>
  <si>
    <t xml:space="preserve">  Прочие доходы от оказания платных услуг (работ)</t>
  </si>
  <si>
    <t xml:space="preserve"> 000 1130199000 0000 130</t>
  </si>
  <si>
    <t xml:space="preserve">  Прочие доходы от оказания платных услуг (работ) получателями средств бюджетов муниципальных районов</t>
  </si>
  <si>
    <t xml:space="preserve"> 000 1130199505 0000 130</t>
  </si>
  <si>
    <t xml:space="preserve">  Прочие доходы от оказания платных услуг (работ) получателями средств бюджетов сельских поселений</t>
  </si>
  <si>
    <t xml:space="preserve"> 000 1130199510 0000 130</t>
  </si>
  <si>
    <t xml:space="preserve">  Прочие доходы от оказания платных услуг (работ) получателями средств бюджетов городских поселений</t>
  </si>
  <si>
    <t xml:space="preserve"> 000 1130199513 0000 130</t>
  </si>
  <si>
    <t xml:space="preserve">  Доходы от компенсации затрат государства</t>
  </si>
  <si>
    <t xml:space="preserve"> 000 1130200000 0000 130</t>
  </si>
  <si>
    <t xml:space="preserve">  Доходы, поступающие в порядке возмещения расходов, понесенных в связи с эксплуатацией имущества</t>
  </si>
  <si>
    <t xml:space="preserve"> 000 1130206000 0000 130</t>
  </si>
  <si>
    <t xml:space="preserve">  Доходы, поступающие в порядке возмещения расходов, понесенных в связи с эксплуатацией имущества сельских поселений</t>
  </si>
  <si>
    <t xml:space="preserve"> 000 1130206510 0000 130</t>
  </si>
  <si>
    <t xml:space="preserve">  Доходы, поступающие в порядке возмещения расходов, понесенных в связи с эксплуатацией  имущества городских поселений</t>
  </si>
  <si>
    <t xml:space="preserve"> 000 1130206513 0000 130</t>
  </si>
  <si>
    <t xml:space="preserve">  Прочие доходы от компенсации затрат бюджетов муниципальных районов</t>
  </si>
  <si>
    <t xml:space="preserve"> 000 1130299505 0000 130</t>
  </si>
  <si>
    <t xml:space="preserve">  ДОХОДЫ ОТ ПРОДАЖИ МАТЕРИАЛЬНЫХ И НЕМАТЕРИАЛЬНЫХ АКТИВОВ</t>
  </si>
  <si>
    <t xml:space="preserve"> 000 1140000000 0000 000</t>
  </si>
  <si>
    <t xml:space="preserve">  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</si>
  <si>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 xml:space="preserve"> 000 1140205310 0000 410</t>
  </si>
  <si>
    <t xml:space="preserve">  Доходы от продажи земельных участков, находящихся в государственной и муниципальной собственности</t>
  </si>
  <si>
    <t xml:space="preserve"> 000 1140600000 0000 430</t>
  </si>
  <si>
    <t xml:space="preserve">  Доходы от продажи земельных участков, государственная собственность на которые не разграничена</t>
  </si>
  <si>
    <t xml:space="preserve"> 000 1140601000 0000 430</t>
  </si>
  <si>
    <t xml:space="preserve">  Доходы от продажи земельных участков, государственная собственность на которые не разграничена и которые расположены в границах сельских поселений</t>
  </si>
  <si>
    <t xml:space="preserve"> 000 1140601310 0000 430</t>
  </si>
  <si>
    <t xml:space="preserve">  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</si>
  <si>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 xml:space="preserve"> 000 1140601313 0000 430</t>
  </si>
  <si>
    <t xml:space="preserve">  Доходы от продажи земельных участков, находящихся в собственности сельских  поселений (за исключением земельных участков муниципальных бюджетных и автономных учреждений)</t>
  </si>
  <si>
    <t xml:space="preserve"> 000 1140602510 0000 430</t>
  </si>
  <si>
    <t xml:space="preserve">  ШТРАФЫ, САНКЦИИ, ВОЗМЕЩЕНИЕ УЩЕРБА</t>
  </si>
  <si>
    <t xml:space="preserve"> 000 1160000000 0000 000</t>
  </si>
  <si>
    <t xml:space="preserve">  Денежные взыскания (штрафы) за нарушение законодательства о налогах и сборах</t>
  </si>
  <si>
    <t xml:space="preserve"> 000 1160300000 0000 140</t>
  </si>
  <si>
    <t xml:space="preserve">  Денежные взыскания (штрафы) за нарушение законодательства о налогах и сборах, предусмотренные статьями 116, 118, статьей 119.1, пунктами 1 и 2 статьи 120, статьями 125, 126, 128, 129, 129.1, 132, 133, 134, 135, 135.1 Налогового кодекса Российской Федерации</t>
  </si>
  <si>
    <t xml:space="preserve"> 000 1160301001 0000 140</t>
  </si>
  <si>
    <t xml:space="preserve">  Денежные взыскания (штрафы) за административные правонарушения в области налогов и сборов, предусмотренные Кодексом Российской Федерации об административных правонарушениях</t>
  </si>
  <si>
    <t xml:space="preserve"> 000 1160303001 0000 140</t>
  </si>
  <si>
    <t xml:space="preserve">  Денежные взыскания (штрафы) за нарушение законодательства Российской Федерации о недрах, об особо охраняемых природных территориях, об охране и использовании животного мира, об экологической экспертизе, в области охраны окружающей среды, о рыболовстве и сохранении водных биологических ресурсов, земельного законодательства, лесного законодательства, водного законодательства</t>
  </si>
  <si>
    <t xml:space="preserve"> 000 1162500000 0000 140</t>
  </si>
  <si>
    <t xml:space="preserve">  Денежные взыскания (штрафы) за нарушение законодательства Российской Федерации о недрах</t>
  </si>
  <si>
    <t xml:space="preserve"> 000 1162501001 0000 140</t>
  </si>
  <si>
    <t xml:space="preserve">  Денежные взыскания (штрафы) за нарушение законодательства Российской Федерации об охране и использовании животного мира</t>
  </si>
  <si>
    <t xml:space="preserve"> 000 1162503001 0000 140</t>
  </si>
  <si>
    <t xml:space="preserve">  Денежные взыскания (штрафы) за нарушение законодательства в области охраны окружающей среды</t>
  </si>
  <si>
    <t xml:space="preserve"> 000 1162505001 0000 140</t>
  </si>
  <si>
    <t xml:space="preserve">  Денежные взыскания (штрафы) за нарушение земельного законодательства</t>
  </si>
  <si>
    <t xml:space="preserve"> 000 1162506001 0000 140</t>
  </si>
  <si>
    <t xml:space="preserve">  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</t>
  </si>
  <si>
    <t xml:space="preserve"> 000 1163300000 0000 140</t>
  </si>
  <si>
    <t xml:space="preserve">  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для нужд муниципальных районов</t>
  </si>
  <si>
    <t xml:space="preserve"> 000 1163305005 0000 140</t>
  </si>
  <si>
    <t xml:space="preserve">  Денежные взыскания (штрафы), установленные законами субъектов Российской Федерации за несоблюдение муниципальных правовых актов</t>
  </si>
  <si>
    <t xml:space="preserve"> 000 1165100002 0000 140</t>
  </si>
  <si>
    <t xml:space="preserve">  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</si>
  <si>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 xml:space="preserve"> 000 1165104002 0000 140</t>
  </si>
  <si>
    <t xml:space="preserve">  Прочие поступления от денежных взысканий (штрафов) и иных сумм в возмещение ущерба</t>
  </si>
  <si>
    <t xml:space="preserve"> 000 1169000000 0000 140</t>
  </si>
  <si>
    <t xml:space="preserve">  Прочие поступления от денежных взысканий (штрафов) и иных сумм в возмещение ущерба, зачисляемые в бюджеты муниципальных районов</t>
  </si>
  <si>
    <t xml:space="preserve"> 000 1169005005 0000 140</t>
  </si>
  <si>
    <t xml:space="preserve">  Прочие поступления от денежных взысканий (штрафов) и иных сумм в возмещение ущерба, зачисляемые в бюджеты сельских  поселений</t>
  </si>
  <si>
    <t xml:space="preserve"> 000 1169005010 0000 140</t>
  </si>
  <si>
    <t xml:space="preserve">  Прочие поступления от денежных взысканий (штрафов) и иных сумм в возмещение ущерба, зачисляемые в бюджеты городских поселений</t>
  </si>
  <si>
    <t xml:space="preserve"> 000 1169005013 0000 140</t>
  </si>
  <si>
    <t xml:space="preserve">  ПРОЧИЕ НЕНАЛОГОВЫЕ ДОХОДЫ</t>
  </si>
  <si>
    <t xml:space="preserve"> 000 1170000000 0000 000</t>
  </si>
  <si>
    <t xml:space="preserve">  Прочие неналоговые доходы</t>
  </si>
  <si>
    <t xml:space="preserve"> 000 1170500000 0000 180</t>
  </si>
  <si>
    <t xml:space="preserve">  Прочие неналоговые доходы бюджетов муниципальных районов</t>
  </si>
  <si>
    <t xml:space="preserve"> 000 1170505005 0000 180</t>
  </si>
  <si>
    <t xml:space="preserve">  Прочие неналоговые доходы бюджетов сельских поселений</t>
  </si>
  <si>
    <t xml:space="preserve"> 000 1170505010 0000 180</t>
  </si>
  <si>
    <t xml:space="preserve">  Прочие неналоговые доходы бюджетов городских поселений</t>
  </si>
  <si>
    <t xml:space="preserve"> 000 1170505013 0000 180</t>
  </si>
  <si>
    <t xml:space="preserve">  БЕЗВОЗМЕЗДНЫЕ ПОСТУПЛЕНИЯ</t>
  </si>
  <si>
    <t xml:space="preserve"> 000 2000000000 0000 000</t>
  </si>
  <si>
    <t xml:space="preserve">  БЕЗВОЗМЕЗДНЫЕ ПОСТУПЛЕНИЯ ОТ ДРУГИХ БЮДЖЕТОВ БЮДЖЕТНОЙ СИСТЕМЫ РОССИЙСКОЙ ФЕДЕРАЦИИ</t>
  </si>
  <si>
    <t xml:space="preserve"> 000 2020000000 0000 000</t>
  </si>
  <si>
    <t xml:space="preserve">  Дотации бюджетам бюджетной системы Российской Федерации</t>
  </si>
  <si>
    <t xml:space="preserve"> 000 2020100000 0000 151</t>
  </si>
  <si>
    <t xml:space="preserve">  Дотации бюджетам муниципальных районов на выравнивание  бюджетной обеспеченности</t>
  </si>
  <si>
    <t xml:space="preserve"> 000 2020100105 0000 151</t>
  </si>
  <si>
    <t xml:space="preserve">  Субсидии бюджетам бюджетной системы Российской Федерации (межбюджетные субсидии)</t>
  </si>
  <si>
    <t xml:space="preserve"> 000 2020200000 0000 151</t>
  </si>
  <si>
    <t xml:space="preserve">  Субсидии бюджетам муниципальных районов на реализацию федеральных целевых программ</t>
  </si>
  <si>
    <t xml:space="preserve"> 000 2020205105 0000 151</t>
  </si>
  <si>
    <t xml:space="preserve">  Субсидии бюджетам на софинансирование капитальных вложений в объекты государственной (муниципальной) собственности</t>
  </si>
  <si>
    <t xml:space="preserve"> 000 2020207700 0000 151</t>
  </si>
  <si>
    <t xml:space="preserve">  Субсидии бюджетам муниципальных районов на  на софинансирование капитальных вложений в объекты муниципальной собственности</t>
  </si>
  <si>
    <t xml:space="preserve"> 000 2020207705 0000 151</t>
  </si>
  <si>
    <t xml:space="preserve">  Субсидии бюджетам муниципальных образований  на обеспечение мероприятий по капитальному  ремонту многоквартирных домов, переселению граждан из аварийного жилищного фонда и модернизации систем коммунальной инфраструктуры за счет средств бюджетов</t>
  </si>
  <si>
    <t xml:space="preserve"> 000 2020208900 0000 151</t>
  </si>
  <si>
    <t xml:space="preserve">  Субсидии бюджетам сельских поселений на обеспечение мероприятий по переселению граждан из аварийного жилищного фонда с учетом необходимости развития малоэтажного жилищного строительства за счет средств бюджетов</t>
  </si>
  <si>
    <t xml:space="preserve"> 000 2020208910 0004 151</t>
  </si>
  <si>
    <t xml:space="preserve">  Субсидии бюджетам городских поселений на обеспечение мероприятий по переселению граждан из аварийного жилищного фонда с учетом необходимости развития малоэтажного жилищного строительства за счет средств бюджетов</t>
  </si>
  <si>
    <t xml:space="preserve"> 000 2020208913 0004 151</t>
  </si>
  <si>
    <t xml:space="preserve">  Субсидии бюджетам на создание в общеобразовательных организациях, расположенных в сельской местности, условий для занятий физической культурой и спортом</t>
  </si>
  <si>
    <t xml:space="preserve"> 000 2020221500 0000 151</t>
  </si>
  <si>
    <t xml:space="preserve">  Субсидии бюджетам муниципальных районов на создание в общеобразовательных организациях, расположенных в сельской местности, условий для занятий физической культурой и спортом</t>
  </si>
  <si>
    <t xml:space="preserve"> 000 2020221505 0000 151</t>
  </si>
  <si>
    <t xml:space="preserve">  Прочие субсидии</t>
  </si>
  <si>
    <t xml:space="preserve"> 000 2020299900 0000 151</t>
  </si>
  <si>
    <t xml:space="preserve">  Прочие субсидии бюджетам муниципальных районов</t>
  </si>
  <si>
    <t xml:space="preserve"> 000 2020299905 0000 151</t>
  </si>
  <si>
    <t xml:space="preserve">  Прочие субсидии бюджетам сельских поселений</t>
  </si>
  <si>
    <t xml:space="preserve"> 000 2020299910 0000 151</t>
  </si>
  <si>
    <t xml:space="preserve">  Субвенции бюджетам бюджетной системы Российской Федерации</t>
  </si>
  <si>
    <t xml:space="preserve"> 000 2020300000 0000 151</t>
  </si>
  <si>
    <t xml:space="preserve">  Субвенции бюджетам муниципальных районов на оплату жилищно-коммунальных услуг отдельным категориям граждан</t>
  </si>
  <si>
    <t xml:space="preserve"> 000 2020300105 0000 151</t>
  </si>
  <si>
    <t xml:space="preserve">  Субвенции бюджетам муниципальных районов на государственную регистрацию актов гражданского состояния</t>
  </si>
  <si>
    <t xml:space="preserve"> 000 2020300305 0000 151</t>
  </si>
  <si>
    <t xml:space="preserve">  Субвенции бюджетам муниципальных районов на 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</t>
  </si>
  <si>
    <t xml:space="preserve"> 000 2020300405 0000 151</t>
  </si>
  <si>
    <t xml:space="preserve">  Субвенции бюджетам на составление (изменение) списков кандидатов в присяжные заседатели федеральных судов общей юрисдикции в Российской Федерации</t>
  </si>
  <si>
    <t xml:space="preserve"> 000 2020300700 0000 151</t>
  </si>
  <si>
    <t xml:space="preserve">  Субвенции бюджетам муниципальных районов на составление (изменение) списков кандидатов в присяжные заседатели федеральных судов общей юрисдикции в Российской Федерации</t>
  </si>
  <si>
    <t xml:space="preserve"> 000 2020300705 0000 151</t>
  </si>
  <si>
    <t xml:space="preserve">  Субвенции бюджетам муниципальных районов на осуществление первичного воинского учета на территориях, где отсутствуют военные комиссариаты</t>
  </si>
  <si>
    <t xml:space="preserve"> 000 2020301505 0000 151</t>
  </si>
  <si>
    <t xml:space="preserve">  Субвенции бюджетам муниципальных районов на предоставление гражданам субсидий на оплату жилого помещения и коммунальных услуг</t>
  </si>
  <si>
    <t xml:space="preserve"> 000 2020302205 0000 151</t>
  </si>
  <si>
    <t xml:space="preserve">  Субвенции бюджетам муниципальных районов на выполнение передаваемых полномочий субъектов Российской Федерации</t>
  </si>
  <si>
    <t xml:space="preserve"> 000 2020302405 0000 151</t>
  </si>
  <si>
    <t xml:space="preserve">  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</si>
  <si>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 xml:space="preserve"> 000 2020302905 0000 151</t>
  </si>
  <si>
    <t xml:space="preserve">  Субвенции бюджетам муниципальных районов на выплату единовременного пособия беременной жене военнослужащего, проходящего военную службу по призыву, а также ежемесячного пособия на ребенка военнослужащего, проходящего военную службу по призыву</t>
  </si>
  <si>
    <t xml:space="preserve"> 000 2020305305 0000 151</t>
  </si>
  <si>
    <t xml:space="preserve">  Субвенции бюджетам муниципальных районов на осуществление ежемесячной денежной выплаты, назначаемой в случае рождения третьего ребенка или последующих детей до достижения ребенком возраста трех лет</t>
  </si>
  <si>
    <t xml:space="preserve"> 000 2020309005 0000 151</t>
  </si>
  <si>
    <t xml:space="preserve">  Субвенции бюджетам муниципальных районов на выплату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физическими лицами)</t>
  </si>
  <si>
    <t xml:space="preserve"> 000 2020312205 0000 151</t>
  </si>
  <si>
    <t xml:space="preserve">  Субвенции бюджетам муниципальных районов на осуществление переданных полномочий Российской Федерации по предоставлению отдельных мер социальной поддержки граждан, подвергшихся воздействию радиации</t>
  </si>
  <si>
    <t xml:space="preserve"> 000 2020312305 0000 151</t>
  </si>
  <si>
    <t xml:space="preserve">  Иные межбюджетные трансферты</t>
  </si>
  <si>
    <t xml:space="preserve"> 000 2020400000 0000 151</t>
  </si>
  <si>
    <t xml:space="preserve">  Межбюджетные трансферты, передаваемые бюджетам для компенсации дополнительных расходов, возникших в результате решений, принятых органами власти другого уровня</t>
  </si>
  <si>
    <t xml:space="preserve">  Межбюджетные трансферты, передаваемые бюджетам муниципальных районов на комплектование книжных фондов библиотек муниципальных образований</t>
  </si>
  <si>
    <t xml:space="preserve"> 000 2020402505 0000 151</t>
  </si>
  <si>
    <t xml:space="preserve">  Межбюджетные трансферты, передаваемые бюджетам муниципальных районов, на подключение общедоступных библиотек Российской Федерации к сети "Интернет" и развитие системы библиотечного дела с учетом задачи расширения информационных технологий и оцифровки</t>
  </si>
  <si>
    <t xml:space="preserve"> 000 2020404105 0000 151</t>
  </si>
  <si>
    <t xml:space="preserve">  Прочие межбюджетные трансферты, передаваемые бюджетам</t>
  </si>
  <si>
    <t xml:space="preserve"> 000 2020499900 0000 151</t>
  </si>
  <si>
    <t xml:space="preserve">  Прочие межбюджетные трансферты, передаваемые бюджетам муниципальных районов</t>
  </si>
  <si>
    <t xml:space="preserve"> 000 2020499905 0000 151</t>
  </si>
  <si>
    <t xml:space="preserve">  Прочие межбюджетные трансферты, передаваемые бюджетам сельских поселений</t>
  </si>
  <si>
    <t xml:space="preserve"> 000 2020499910 0000 151</t>
  </si>
  <si>
    <t xml:space="preserve">  Прочие межбюджетные трансферты, передаваемые бюджетам городских поселений</t>
  </si>
  <si>
    <t xml:space="preserve"> 000 2020499913 0000 151</t>
  </si>
  <si>
    <t xml:space="preserve">  БЕЗВОЗМЕЗДНЫЕ ПОСТУПЛЕНИЯ ОТ ГОСУДАРСТВЕННЫХ (МУНИЦИПАЛЬНЫХ) ОРГАНИЗАЦИЙ</t>
  </si>
  <si>
    <t xml:space="preserve"> 000 2030000000 0000 000</t>
  </si>
  <si>
    <t xml:space="preserve">  Безвозмездные поступления от государственных (муниципальных) организаций в бюджеты сельских поселений</t>
  </si>
  <si>
    <t xml:space="preserve"> 000 2030500010 0000 180</t>
  </si>
  <si>
    <t xml:space="preserve">  ПРОЧИЕ БЕЗВОЗМЕЗДНЫЕ ПОСТУПЛЕНИЯ</t>
  </si>
  <si>
    <t xml:space="preserve"> 000 2070000000 0000 000</t>
  </si>
  <si>
    <t xml:space="preserve">  Прочие безвозмездные поступления в бюджеты муниципальных районов</t>
  </si>
  <si>
    <t xml:space="preserve"> 000 2070500005 0000 180</t>
  </si>
  <si>
    <t xml:space="preserve">  Прочие безвозмездные поступления в бюджеты сельских поселений</t>
  </si>
  <si>
    <t xml:space="preserve"> 000 2070500010 0000 180</t>
  </si>
  <si>
    <t xml:space="preserve">  ВОЗВРАТ ОСТАТКОВ СУБСИДИЙ, СУБВЕНЦИЙ И ИНЫХ МЕЖБЮДЖЕТНЫХ ТРАНСФЕРТОВ, ИМЕЮЩИХ ЦЕЛЕВОЕ НАЗНАЧЕНИЕ, ПРОШЛЫХ ЛЕТ</t>
  </si>
  <si>
    <t xml:space="preserve"> 000 2190000000 0000 000</t>
  </si>
  <si>
    <t xml:space="preserve">  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</si>
  <si>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 xml:space="preserve"> 000 2190500005 0000 151</t>
  </si>
  <si>
    <t/>
  </si>
  <si>
    <t>Наименование показателя</t>
  </si>
  <si>
    <t>Исполнено за 9 месяцев 2016 года</t>
  </si>
  <si>
    <t>Исполнено за 9 месяцев 2015 года</t>
  </si>
  <si>
    <t>% исполнения к плану</t>
  </si>
  <si>
    <t>% исполнения к уровню 2015 года</t>
  </si>
  <si>
    <t>Код дохода по бюджетной класификации</t>
  </si>
  <si>
    <t>( в руб.,коп)</t>
  </si>
  <si>
    <t xml:space="preserve"> 000 1050202002 0000 110</t>
  </si>
  <si>
    <t xml:space="preserve">  Единый налог на вмененный доход для отдельных видов деятельности ( за налоговые периоды, истекшие до 1 января 2011 года)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</si>
  <si>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РФ на совершение нотариальных действий</t>
  </si>
  <si>
    <t>000 1080402001 0000 110</t>
  </si>
  <si>
    <t xml:space="preserve">  Земельный налог (по обязательствам, возникшим до 1 января 2006 года), мобилизуемый на территориях городских  поселений</t>
  </si>
  <si>
    <t xml:space="preserve"> 000 1090405313 0000 110</t>
  </si>
  <si>
    <t xml:space="preserve"> 000 1162800001 0000 140</t>
  </si>
  <si>
    <t>Денежные взыскания (штрафы) за нарушение законодательства в области обеспечения санитарно-эпдемиологического благополучия человека и законодательства в сфере защиты прав потребителей</t>
  </si>
  <si>
    <t xml:space="preserve">  Субсидии бюджетам сельских поселений на обеспечение мероприятий по переселению граждан из аварийного жилищного фонда с учетом необходимости развития малоэтажного жилищного строительства за счет средств, поступивших от государственной корпорации - Фонда содействия реформированию жилищно-коммунального хозяйства</t>
  </si>
  <si>
    <t xml:space="preserve"> 000 2020208810 0004 151</t>
  </si>
  <si>
    <t xml:space="preserve">  Субсидии бюджетам  городских поселений на обеспечение мероприятий по капитальному ремонту многоквартирных домов, переселению граждан из аварийного жилищного фонда и модернизации систем коммунальной инфраструктуры за счет средств, поступивших от государственной корпорации - Фонда содействия реформированию жилищно-коммунального хозяйства</t>
  </si>
  <si>
    <t xml:space="preserve"> 000 2020208813 0004 151</t>
  </si>
  <si>
    <t xml:space="preserve"> 000 2020401205 0000 151</t>
  </si>
  <si>
    <t xml:space="preserve"> 000 2020403310 0000 151</t>
  </si>
  <si>
    <t xml:space="preserve">  Межбюджетные трансферты, передаваемые бюджетам сельских поселений, на премирование победителей Всероссийского конкурса на звание "Самое благоустроенное городское (сельское) поселение России"</t>
  </si>
  <si>
    <t xml:space="preserve"> 000 2020405205 0000 151</t>
  </si>
  <si>
    <t xml:space="preserve">  Межбюджетные трансферты, передаваемые бюджетам муниципальных районов на государственную поддержку муниципальных учреждений культуры, находящихся на территориях сельских поселений</t>
  </si>
  <si>
    <t xml:space="preserve"> 000 2020407105 0000 151</t>
  </si>
  <si>
    <t xml:space="preserve">  Межбюджетные трансферты, передаваемые бюджетам муниципальных районов на государственную поддержку (грант) больших, средних и малых городов - центров культуры и туризма</t>
  </si>
  <si>
    <t xml:space="preserve">  Безвозмездные поступления от государственных (муниципальных) организаций в бюджеты городских поселений</t>
  </si>
  <si>
    <t xml:space="preserve"> 000 2030500013 0000 180</t>
  </si>
  <si>
    <t>ОТЧЕТ ОБ ИСПОЛНЕНИИ КОНСОЛИДИРОВАННОГО БЮДЖЕТА МЕЩОВСКОГО РАЙОНА  ЗА 9 МЕСЯЦЕВ 2016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</si>
</sst>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m\.yyyy"/>
    <numFmt numFmtId="165" formatCode="0.0"/>
  </numFmts>
  <fonts count="18" x14ac:knownFonts="1">
    <font>
      <sz val="11"/>
      <name val="Calibri"/>
      <family val="2"/>
      <scheme val="minor"/>
    </font>
    <font>
      <sz val="11"/>
      <name val="Calibri"/>
      <family val="2"/>
      <scheme val="minor"/>
    </font>
    <font>
      <sz val="10"/>
      <color rgb="FF000000"/>
      <name val="Arial"/>
    </font>
    <font>
      <sz val="8"/>
      <color rgb="FF000000"/>
      <name val="Arial"/>
    </font>
    <font>
      <b/>
      <sz val="8"/>
      <color rgb="FF000000"/>
      <name val="Arial"/>
    </font>
    <font>
      <sz val="11"/>
      <color rgb="FF000000"/>
      <name val="Times New Roman"/>
    </font>
    <font>
      <b/>
      <i/>
      <sz val="8"/>
      <color rgb="FF000000"/>
      <name val="Arial"/>
    </font>
    <font>
      <b/>
      <sz val="11"/>
      <color rgb="FF000000"/>
      <name val="Arial"/>
    </font>
    <font>
      <sz val="11"/>
      <color rgb="FF000000"/>
      <name val="Calibri"/>
      <scheme val="minor"/>
    </font>
    <font>
      <b/>
      <sz val="12"/>
      <color rgb="FF000000"/>
      <name val="Arial"/>
    </font>
    <font>
      <sz val="6"/>
      <color rgb="FF000000"/>
      <name val="Arial"/>
    </font>
    <font>
      <b/>
      <sz val="10"/>
      <color rgb="FF000000"/>
      <name val="Arial"/>
    </font>
    <font>
      <sz val="9"/>
      <color rgb="FF000000"/>
      <name val="Arial"/>
    </font>
    <font>
      <b/>
      <sz val="11"/>
      <name val="Calibri"/>
      <family val="2"/>
      <scheme val="minor"/>
    </font>
    <font>
      <sz val="10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8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CCCCCC"/>
      </patternFill>
    </fill>
    <fill>
      <patternFill patternType="solid">
        <fgColor rgb="FFC0C0C0"/>
      </patternFill>
    </fill>
    <fill>
      <patternFill patternType="solid">
        <fgColor rgb="FFFFFFFF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hair">
        <color rgb="FF000000"/>
      </top>
      <bottom/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/>
      <top style="hair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</borders>
  <cellStyleXfs count="201">
    <xf numFmtId="0" fontId="0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49" fontId="3" fillId="0" borderId="2">
      <alignment horizontal="center"/>
    </xf>
    <xf numFmtId="0" fontId="2" fillId="0" borderId="3"/>
    <xf numFmtId="49" fontId="3" fillId="0" borderId="0">
      <alignment horizontal="center"/>
    </xf>
    <xf numFmtId="49" fontId="3" fillId="0" borderId="4">
      <alignment horizontal="center" wrapText="1"/>
    </xf>
    <xf numFmtId="49" fontId="3" fillId="0" borderId="5">
      <alignment horizontal="center" wrapText="1"/>
    </xf>
    <xf numFmtId="49" fontId="3" fillId="0" borderId="6">
      <alignment horizontal="center"/>
    </xf>
    <xf numFmtId="49" fontId="3" fillId="0" borderId="7"/>
    <xf numFmtId="4" fontId="3" fillId="0" borderId="6">
      <alignment horizontal="right"/>
    </xf>
    <xf numFmtId="4" fontId="3" fillId="0" borderId="4">
      <alignment horizontal="right"/>
    </xf>
    <xf numFmtId="49" fontId="3" fillId="0" borderId="0">
      <alignment horizontal="right"/>
    </xf>
    <xf numFmtId="0" fontId="2" fillId="2" borderId="8"/>
    <xf numFmtId="4" fontId="3" fillId="0" borderId="9">
      <alignment horizontal="right"/>
    </xf>
    <xf numFmtId="49" fontId="3" fillId="0" borderId="10">
      <alignment horizontal="center"/>
    </xf>
    <xf numFmtId="0" fontId="2" fillId="2" borderId="11"/>
    <xf numFmtId="4" fontId="3" fillId="0" borderId="12">
      <alignment horizontal="right"/>
    </xf>
    <xf numFmtId="0" fontId="2" fillId="2" borderId="13"/>
    <xf numFmtId="0" fontId="2" fillId="2" borderId="14"/>
    <xf numFmtId="0" fontId="2" fillId="2" borderId="15"/>
    <xf numFmtId="0" fontId="2" fillId="2" borderId="16"/>
    <xf numFmtId="0" fontId="3" fillId="0" borderId="17">
      <alignment horizontal="left" wrapText="1"/>
    </xf>
    <xf numFmtId="0" fontId="4" fillId="0" borderId="18">
      <alignment horizontal="left" wrapText="1"/>
    </xf>
    <xf numFmtId="0" fontId="3" fillId="0" borderId="19">
      <alignment horizontal="left" wrapText="1" indent="2"/>
    </xf>
    <xf numFmtId="0" fontId="2" fillId="2" borderId="20"/>
    <xf numFmtId="0" fontId="2" fillId="0" borderId="21"/>
    <xf numFmtId="0" fontId="3" fillId="0" borderId="7"/>
    <xf numFmtId="0" fontId="2" fillId="0" borderId="7"/>
    <xf numFmtId="0" fontId="4" fillId="0" borderId="0">
      <alignment horizontal="center"/>
    </xf>
    <xf numFmtId="0" fontId="4" fillId="0" borderId="7"/>
    <xf numFmtId="0" fontId="3" fillId="0" borderId="22">
      <alignment horizontal="left" wrapText="1"/>
    </xf>
    <xf numFmtId="0" fontId="3" fillId="0" borderId="23">
      <alignment horizontal="left" wrapText="1" indent="1"/>
    </xf>
    <xf numFmtId="0" fontId="3" fillId="0" borderId="22">
      <alignment horizontal="left" wrapText="1" indent="2"/>
    </xf>
    <xf numFmtId="0" fontId="2" fillId="2" borderId="24"/>
    <xf numFmtId="0" fontId="3" fillId="0" borderId="25">
      <alignment horizontal="left" wrapText="1" indent="2"/>
    </xf>
    <xf numFmtId="0" fontId="3" fillId="0" borderId="0">
      <alignment horizontal="center" wrapText="1"/>
    </xf>
    <xf numFmtId="49" fontId="3" fillId="0" borderId="7">
      <alignment horizontal="left"/>
    </xf>
    <xf numFmtId="49" fontId="3" fillId="0" borderId="2">
      <alignment horizontal="center" wrapText="1"/>
    </xf>
    <xf numFmtId="49" fontId="3" fillId="0" borderId="2">
      <alignment horizontal="center" shrinkToFit="1"/>
    </xf>
    <xf numFmtId="0" fontId="2" fillId="3" borderId="26"/>
    <xf numFmtId="49" fontId="3" fillId="0" borderId="6">
      <alignment horizontal="center" shrinkToFit="1"/>
    </xf>
    <xf numFmtId="0" fontId="3" fillId="0" borderId="27">
      <alignment horizontal="left" wrapText="1"/>
    </xf>
    <xf numFmtId="0" fontId="3" fillId="0" borderId="17">
      <alignment horizontal="left" wrapText="1" indent="1"/>
    </xf>
    <xf numFmtId="0" fontId="3" fillId="0" borderId="27">
      <alignment horizontal="left" wrapText="1" indent="2"/>
    </xf>
    <xf numFmtId="0" fontId="2" fillId="2" borderId="28"/>
    <xf numFmtId="0" fontId="3" fillId="0" borderId="17">
      <alignment horizontal="left" wrapText="1" indent="2"/>
    </xf>
    <xf numFmtId="0" fontId="2" fillId="3" borderId="7"/>
    <xf numFmtId="0" fontId="2" fillId="0" borderId="29"/>
    <xf numFmtId="0" fontId="2" fillId="0" borderId="30"/>
    <xf numFmtId="0" fontId="4" fillId="0" borderId="31">
      <alignment horizontal="center" vertical="center" textRotation="90" wrapText="1"/>
    </xf>
    <xf numFmtId="0" fontId="4" fillId="0" borderId="21">
      <alignment horizontal="center" vertical="center" textRotation="90" wrapText="1"/>
    </xf>
    <xf numFmtId="0" fontId="3" fillId="0" borderId="0">
      <alignment vertical="center"/>
    </xf>
    <xf numFmtId="0" fontId="4" fillId="0" borderId="7">
      <alignment horizontal="center" vertical="center" textRotation="90" wrapText="1"/>
    </xf>
    <xf numFmtId="0" fontId="4" fillId="0" borderId="21">
      <alignment horizontal="center" vertical="center" textRotation="90"/>
    </xf>
    <xf numFmtId="0" fontId="4" fillId="0" borderId="7">
      <alignment horizontal="center" vertical="center" textRotation="90"/>
    </xf>
    <xf numFmtId="0" fontId="4" fillId="0" borderId="31">
      <alignment horizontal="center" vertical="center" textRotation="90"/>
    </xf>
    <xf numFmtId="0" fontId="4" fillId="0" borderId="32">
      <alignment horizontal="center" vertical="center" textRotation="90"/>
    </xf>
    <xf numFmtId="0" fontId="5" fillId="0" borderId="7">
      <alignment wrapText="1"/>
    </xf>
    <xf numFmtId="0" fontId="5" fillId="0" borderId="32">
      <alignment wrapText="1"/>
    </xf>
    <xf numFmtId="0" fontId="5" fillId="0" borderId="21">
      <alignment wrapText="1"/>
    </xf>
    <xf numFmtId="0" fontId="3" fillId="0" borderId="32">
      <alignment horizontal="center" vertical="top" wrapText="1"/>
    </xf>
    <xf numFmtId="0" fontId="4" fillId="0" borderId="33"/>
    <xf numFmtId="49" fontId="6" fillId="0" borderId="34">
      <alignment horizontal="left" vertical="center" wrapText="1"/>
    </xf>
    <xf numFmtId="49" fontId="3" fillId="0" borderId="35">
      <alignment horizontal="left" vertical="center" wrapText="1" indent="2"/>
    </xf>
    <xf numFmtId="49" fontId="3" fillId="0" borderId="25">
      <alignment horizontal="left" vertical="center" wrapText="1" indent="3"/>
    </xf>
    <xf numFmtId="49" fontId="3" fillId="0" borderId="34">
      <alignment horizontal="left" vertical="center" wrapText="1" indent="3"/>
    </xf>
    <xf numFmtId="49" fontId="3" fillId="0" borderId="36">
      <alignment horizontal="left" vertical="center" wrapText="1" indent="3"/>
    </xf>
    <xf numFmtId="0" fontId="6" fillId="0" borderId="33">
      <alignment horizontal="left" vertical="center" wrapText="1"/>
    </xf>
    <xf numFmtId="49" fontId="3" fillId="0" borderId="21">
      <alignment horizontal="left" vertical="center" wrapText="1" indent="3"/>
    </xf>
    <xf numFmtId="49" fontId="3" fillId="0" borderId="0">
      <alignment horizontal="left" vertical="center" wrapText="1" indent="3"/>
    </xf>
    <xf numFmtId="49" fontId="3" fillId="0" borderId="7">
      <alignment horizontal="left" vertical="center" wrapText="1" indent="3"/>
    </xf>
    <xf numFmtId="49" fontId="6" fillId="0" borderId="33">
      <alignment horizontal="left" vertical="center" wrapText="1"/>
    </xf>
    <xf numFmtId="0" fontId="3" fillId="0" borderId="34">
      <alignment horizontal="left" vertical="center" wrapText="1"/>
    </xf>
    <xf numFmtId="0" fontId="3" fillId="0" borderId="36">
      <alignment horizontal="left" vertical="center" wrapText="1"/>
    </xf>
    <xf numFmtId="49" fontId="3" fillId="0" borderId="34">
      <alignment horizontal="left" vertical="center" wrapText="1"/>
    </xf>
    <xf numFmtId="49" fontId="3" fillId="0" borderId="36">
      <alignment horizontal="left" vertical="center" wrapText="1"/>
    </xf>
    <xf numFmtId="49" fontId="4" fillId="0" borderId="37">
      <alignment horizontal="center"/>
    </xf>
    <xf numFmtId="49" fontId="4" fillId="0" borderId="38">
      <alignment horizontal="center" vertical="center" wrapText="1"/>
    </xf>
    <xf numFmtId="49" fontId="3" fillId="0" borderId="39">
      <alignment horizontal="center" vertical="center" wrapText="1"/>
    </xf>
    <xf numFmtId="49" fontId="3" fillId="0" borderId="2">
      <alignment horizontal="center" vertical="center" wrapText="1"/>
    </xf>
    <xf numFmtId="49" fontId="3" fillId="0" borderId="38">
      <alignment horizontal="center" vertical="center" wrapText="1"/>
    </xf>
    <xf numFmtId="49" fontId="3" fillId="0" borderId="40">
      <alignment horizontal="center" vertical="center" wrapText="1"/>
    </xf>
    <xf numFmtId="49" fontId="3" fillId="0" borderId="3">
      <alignment horizontal="center" vertical="center" wrapText="1"/>
    </xf>
    <xf numFmtId="49" fontId="3" fillId="0" borderId="0">
      <alignment horizontal="center" vertical="center" wrapText="1"/>
    </xf>
    <xf numFmtId="49" fontId="3" fillId="0" borderId="7">
      <alignment horizontal="center" vertical="center" wrapText="1"/>
    </xf>
    <xf numFmtId="49" fontId="4" fillId="0" borderId="37">
      <alignment horizontal="center" vertical="center" wrapText="1"/>
    </xf>
    <xf numFmtId="0" fontId="4" fillId="0" borderId="37">
      <alignment horizontal="center" vertical="center"/>
    </xf>
    <xf numFmtId="0" fontId="3" fillId="0" borderId="39">
      <alignment horizontal="center" vertical="center"/>
    </xf>
    <xf numFmtId="0" fontId="3" fillId="0" borderId="2">
      <alignment horizontal="center" vertical="center"/>
    </xf>
    <xf numFmtId="0" fontId="3" fillId="0" borderId="38">
      <alignment horizontal="center" vertical="center"/>
    </xf>
    <xf numFmtId="0" fontId="4" fillId="0" borderId="38">
      <alignment horizontal="center" vertical="center"/>
    </xf>
    <xf numFmtId="0" fontId="3" fillId="0" borderId="40">
      <alignment horizontal="center" vertical="center"/>
    </xf>
    <xf numFmtId="49" fontId="4" fillId="0" borderId="37">
      <alignment horizontal="center" vertical="center"/>
    </xf>
    <xf numFmtId="49" fontId="3" fillId="0" borderId="39">
      <alignment horizontal="center" vertical="center"/>
    </xf>
    <xf numFmtId="49" fontId="3" fillId="0" borderId="2">
      <alignment horizontal="center" vertical="center"/>
    </xf>
    <xf numFmtId="49" fontId="3" fillId="0" borderId="38">
      <alignment horizontal="center" vertical="center"/>
    </xf>
    <xf numFmtId="49" fontId="3" fillId="0" borderId="40">
      <alignment horizontal="center" vertical="center"/>
    </xf>
    <xf numFmtId="49" fontId="3" fillId="0" borderId="7">
      <alignment horizontal="center"/>
    </xf>
    <xf numFmtId="0" fontId="3" fillId="0" borderId="21">
      <alignment horizontal="center"/>
    </xf>
    <xf numFmtId="0" fontId="3" fillId="0" borderId="0">
      <alignment horizontal="center"/>
    </xf>
    <xf numFmtId="49" fontId="3" fillId="0" borderId="7"/>
    <xf numFmtId="0" fontId="3" fillId="0" borderId="32">
      <alignment horizontal="center" vertical="top"/>
    </xf>
    <xf numFmtId="49" fontId="3" fillId="0" borderId="32">
      <alignment horizontal="center" vertical="top" wrapText="1"/>
    </xf>
    <xf numFmtId="0" fontId="3" fillId="0" borderId="29"/>
    <xf numFmtId="4" fontId="3" fillId="0" borderId="41">
      <alignment horizontal="right"/>
    </xf>
    <xf numFmtId="4" fontId="3" fillId="0" borderId="3">
      <alignment horizontal="right"/>
    </xf>
    <xf numFmtId="4" fontId="3" fillId="0" borderId="0">
      <alignment horizontal="right" shrinkToFit="1"/>
    </xf>
    <xf numFmtId="4" fontId="3" fillId="0" borderId="7">
      <alignment horizontal="right"/>
    </xf>
    <xf numFmtId="0" fontId="3" fillId="0" borderId="21"/>
    <xf numFmtId="0" fontId="3" fillId="0" borderId="32">
      <alignment horizontal="center" vertical="top" wrapText="1"/>
    </xf>
    <xf numFmtId="0" fontId="3" fillId="0" borderId="7">
      <alignment horizontal="center"/>
    </xf>
    <xf numFmtId="49" fontId="3" fillId="0" borderId="21">
      <alignment horizontal="center"/>
    </xf>
    <xf numFmtId="0" fontId="2" fillId="2" borderId="0"/>
    <xf numFmtId="49" fontId="3" fillId="0" borderId="0">
      <alignment horizontal="left"/>
    </xf>
    <xf numFmtId="4" fontId="3" fillId="0" borderId="29">
      <alignment horizontal="right"/>
    </xf>
    <xf numFmtId="0" fontId="3" fillId="0" borderId="32">
      <alignment horizontal="center" vertical="top"/>
    </xf>
    <xf numFmtId="4" fontId="3" fillId="0" borderId="30">
      <alignment horizontal="right"/>
    </xf>
    <xf numFmtId="4" fontId="3" fillId="0" borderId="42">
      <alignment horizontal="right"/>
    </xf>
    <xf numFmtId="0" fontId="3" fillId="0" borderId="30"/>
    <xf numFmtId="0" fontId="4" fillId="0" borderId="0"/>
    <xf numFmtId="0" fontId="7" fillId="0" borderId="0"/>
    <xf numFmtId="0" fontId="3" fillId="0" borderId="0">
      <alignment horizontal="left"/>
    </xf>
    <xf numFmtId="0" fontId="3" fillId="0" borderId="0"/>
    <xf numFmtId="0" fontId="8" fillId="0" borderId="0"/>
    <xf numFmtId="0" fontId="2" fillId="0" borderId="0"/>
    <xf numFmtId="0" fontId="2" fillId="2" borderId="7"/>
    <xf numFmtId="49" fontId="3" fillId="0" borderId="32">
      <alignment horizontal="center" vertical="center" wrapText="1"/>
    </xf>
    <xf numFmtId="49" fontId="3" fillId="0" borderId="32">
      <alignment horizontal="center" vertical="center" wrapText="1"/>
    </xf>
    <xf numFmtId="0" fontId="2" fillId="2" borderId="43"/>
    <xf numFmtId="0" fontId="3" fillId="0" borderId="44">
      <alignment horizontal="left" wrapText="1"/>
    </xf>
    <xf numFmtId="0" fontId="3" fillId="0" borderId="22">
      <alignment horizontal="left" wrapText="1" indent="1"/>
    </xf>
    <xf numFmtId="0" fontId="3" fillId="0" borderId="10">
      <alignment horizontal="left" wrapText="1" indent="2"/>
    </xf>
    <xf numFmtId="0" fontId="2" fillId="2" borderId="21"/>
    <xf numFmtId="0" fontId="9" fillId="0" borderId="0">
      <alignment horizontal="center" wrapText="1"/>
    </xf>
    <xf numFmtId="0" fontId="10" fillId="0" borderId="0">
      <alignment horizontal="center" vertical="top"/>
    </xf>
    <xf numFmtId="0" fontId="3" fillId="0" borderId="7">
      <alignment wrapText="1"/>
    </xf>
    <xf numFmtId="0" fontId="3" fillId="0" borderId="43">
      <alignment wrapText="1"/>
    </xf>
    <xf numFmtId="0" fontId="3" fillId="0" borderId="21">
      <alignment horizontal="left"/>
    </xf>
    <xf numFmtId="0" fontId="2" fillId="2" borderId="45"/>
    <xf numFmtId="49" fontId="3" fillId="0" borderId="37">
      <alignment horizontal="center" wrapText="1"/>
    </xf>
    <xf numFmtId="49" fontId="3" fillId="0" borderId="39">
      <alignment horizontal="center" wrapText="1"/>
    </xf>
    <xf numFmtId="49" fontId="3" fillId="0" borderId="38">
      <alignment horizontal="center"/>
    </xf>
    <xf numFmtId="0" fontId="2" fillId="2" borderId="26"/>
    <xf numFmtId="0" fontId="3" fillId="0" borderId="3"/>
    <xf numFmtId="0" fontId="3" fillId="0" borderId="0">
      <alignment horizontal="center"/>
    </xf>
    <xf numFmtId="49" fontId="3" fillId="0" borderId="21"/>
    <xf numFmtId="49" fontId="3" fillId="0" borderId="0"/>
    <xf numFmtId="49" fontId="3" fillId="0" borderId="4">
      <alignment horizontal="center"/>
    </xf>
    <xf numFmtId="49" fontId="3" fillId="0" borderId="29">
      <alignment horizontal="center"/>
    </xf>
    <xf numFmtId="49" fontId="3" fillId="0" borderId="32">
      <alignment horizontal="center"/>
    </xf>
    <xf numFmtId="49" fontId="3" fillId="0" borderId="32">
      <alignment horizontal="center" vertical="center" wrapText="1"/>
    </xf>
    <xf numFmtId="49" fontId="3" fillId="0" borderId="41">
      <alignment horizontal="center" vertical="center" wrapText="1"/>
    </xf>
    <xf numFmtId="0" fontId="2" fillId="2" borderId="46"/>
    <xf numFmtId="4" fontId="3" fillId="0" borderId="32">
      <alignment horizontal="right"/>
    </xf>
    <xf numFmtId="0" fontId="3" fillId="4" borderId="3"/>
    <xf numFmtId="0" fontId="3" fillId="4" borderId="0"/>
    <xf numFmtId="0" fontId="9" fillId="0" borderId="0">
      <alignment horizontal="center" wrapText="1"/>
    </xf>
    <xf numFmtId="0" fontId="11" fillId="0" borderId="47"/>
    <xf numFmtId="49" fontId="12" fillId="0" borderId="14">
      <alignment horizontal="right"/>
    </xf>
    <xf numFmtId="0" fontId="3" fillId="0" borderId="14">
      <alignment horizontal="right"/>
    </xf>
    <xf numFmtId="0" fontId="11" fillId="0" borderId="7"/>
    <xf numFmtId="0" fontId="3" fillId="0" borderId="41">
      <alignment horizontal="center"/>
    </xf>
    <xf numFmtId="49" fontId="2" fillId="0" borderId="48">
      <alignment horizontal="center"/>
    </xf>
    <xf numFmtId="164" fontId="3" fillId="0" borderId="18">
      <alignment horizontal="center"/>
    </xf>
    <xf numFmtId="0" fontId="3" fillId="0" borderId="49">
      <alignment horizontal="center"/>
    </xf>
    <xf numFmtId="49" fontId="3" fillId="0" borderId="19">
      <alignment horizontal="center"/>
    </xf>
    <xf numFmtId="49" fontId="3" fillId="0" borderId="18">
      <alignment horizontal="center"/>
    </xf>
    <xf numFmtId="0" fontId="3" fillId="0" borderId="18">
      <alignment horizontal="center"/>
    </xf>
    <xf numFmtId="49" fontId="3" fillId="0" borderId="50">
      <alignment horizontal="center"/>
    </xf>
    <xf numFmtId="0" fontId="8" fillId="0" borderId="3"/>
    <xf numFmtId="0" fontId="11" fillId="0" borderId="0"/>
    <xf numFmtId="0" fontId="2" fillId="0" borderId="51"/>
    <xf numFmtId="0" fontId="2" fillId="0" borderId="20"/>
    <xf numFmtId="4" fontId="3" fillId="0" borderId="10">
      <alignment horizontal="right"/>
    </xf>
    <xf numFmtId="49" fontId="3" fillId="0" borderId="30">
      <alignment horizontal="center"/>
    </xf>
    <xf numFmtId="0" fontId="2" fillId="2" borderId="52"/>
    <xf numFmtId="0" fontId="3" fillId="0" borderId="53">
      <alignment horizontal="left" wrapText="1"/>
    </xf>
    <xf numFmtId="0" fontId="3" fillId="0" borderId="27">
      <alignment horizontal="left" wrapText="1" indent="1"/>
    </xf>
    <xf numFmtId="0" fontId="2" fillId="2" borderId="54"/>
    <xf numFmtId="0" fontId="3" fillId="0" borderId="18">
      <alignment horizontal="left" wrapText="1" indent="2"/>
    </xf>
    <xf numFmtId="0" fontId="2" fillId="2" borderId="55"/>
    <xf numFmtId="0" fontId="3" fillId="4" borderId="24"/>
    <xf numFmtId="0" fontId="9" fillId="0" borderId="0">
      <alignment horizontal="left" wrapText="1"/>
    </xf>
    <xf numFmtId="49" fontId="2" fillId="0" borderId="0"/>
    <xf numFmtId="0" fontId="3" fillId="0" borderId="0">
      <alignment horizontal="right"/>
    </xf>
    <xf numFmtId="49" fontId="3" fillId="0" borderId="0">
      <alignment horizontal="right"/>
    </xf>
    <xf numFmtId="0" fontId="3" fillId="0" borderId="0">
      <alignment horizontal="left" wrapText="1"/>
    </xf>
    <xf numFmtId="0" fontId="3" fillId="0" borderId="7">
      <alignment horizontal="left"/>
    </xf>
    <xf numFmtId="0" fontId="3" fillId="0" borderId="23">
      <alignment horizontal="left" wrapText="1"/>
    </xf>
    <xf numFmtId="0" fontId="3" fillId="0" borderId="43"/>
    <xf numFmtId="0" fontId="4" fillId="0" borderId="56">
      <alignment horizontal="left" wrapText="1"/>
    </xf>
    <xf numFmtId="0" fontId="3" fillId="0" borderId="9">
      <alignment horizontal="left" wrapText="1" indent="2"/>
    </xf>
    <xf numFmtId="49" fontId="3" fillId="0" borderId="0">
      <alignment horizontal="center" wrapText="1"/>
    </xf>
    <xf numFmtId="49" fontId="3" fillId="0" borderId="38">
      <alignment horizontal="center" wrapText="1"/>
    </xf>
    <xf numFmtId="0" fontId="3" fillId="0" borderId="57"/>
    <xf numFmtId="0" fontId="3" fillId="0" borderId="58">
      <alignment horizontal="center" wrapText="1"/>
    </xf>
    <xf numFmtId="0" fontId="2" fillId="2" borderId="3"/>
  </cellStyleXfs>
  <cellXfs count="40">
    <xf numFmtId="0" fontId="0" fillId="0" borderId="0" xfId="0"/>
    <xf numFmtId="0" fontId="0" fillId="0" borderId="0" xfId="0" applyProtection="1">
      <protection locked="0"/>
    </xf>
    <xf numFmtId="0" fontId="2" fillId="0" borderId="0" xfId="128" applyNumberFormat="1" applyProtection="1"/>
    <xf numFmtId="0" fontId="3" fillId="0" borderId="0" xfId="125" applyNumberFormat="1" applyProtection="1">
      <alignment horizontal="left"/>
    </xf>
    <xf numFmtId="0" fontId="3" fillId="0" borderId="0" xfId="126" applyNumberFormat="1" applyProtection="1"/>
    <xf numFmtId="49" fontId="3" fillId="0" borderId="0" xfId="150" applyNumberFormat="1" applyProtection="1"/>
    <xf numFmtId="49" fontId="3" fillId="0" borderId="29" xfId="152" applyNumberFormat="1" applyProtection="1">
      <alignment horizontal="center"/>
    </xf>
    <xf numFmtId="49" fontId="3" fillId="0" borderId="32" xfId="153" applyNumberFormat="1" applyProtection="1">
      <alignment horizontal="center"/>
    </xf>
    <xf numFmtId="0" fontId="3" fillId="0" borderId="3" xfId="147" applyNumberFormat="1" applyProtection="1"/>
    <xf numFmtId="0" fontId="3" fillId="4" borderId="0" xfId="159" applyNumberFormat="1" applyProtection="1"/>
    <xf numFmtId="0" fontId="13" fillId="0" borderId="0" xfId="0" applyFont="1" applyProtection="1">
      <protection locked="0"/>
    </xf>
    <xf numFmtId="4" fontId="14" fillId="0" borderId="32" xfId="157" applyNumberFormat="1" applyFont="1" applyProtection="1">
      <alignment horizontal="right"/>
    </xf>
    <xf numFmtId="4" fontId="14" fillId="0" borderId="10" xfId="177" applyNumberFormat="1" applyFont="1" applyProtection="1">
      <alignment horizontal="right"/>
    </xf>
    <xf numFmtId="49" fontId="14" fillId="0" borderId="29" xfId="152" applyNumberFormat="1" applyFont="1" applyProtection="1">
      <alignment horizontal="center"/>
    </xf>
    <xf numFmtId="49" fontId="14" fillId="0" borderId="30" xfId="178" applyNumberFormat="1" applyFont="1" applyProtection="1">
      <alignment horizontal="center"/>
    </xf>
    <xf numFmtId="0" fontId="14" fillId="4" borderId="3" xfId="158" applyNumberFormat="1" applyFont="1" applyProtection="1"/>
    <xf numFmtId="49" fontId="15" fillId="0" borderId="4" xfId="151" applyNumberFormat="1" applyFont="1" applyProtection="1">
      <alignment horizontal="center"/>
    </xf>
    <xf numFmtId="4" fontId="16" fillId="0" borderId="32" xfId="157" applyNumberFormat="1" applyFont="1" applyProtection="1">
      <alignment horizontal="right"/>
    </xf>
    <xf numFmtId="4" fontId="16" fillId="0" borderId="10" xfId="177" applyNumberFormat="1" applyFont="1" applyProtection="1">
      <alignment horizontal="right"/>
    </xf>
    <xf numFmtId="49" fontId="15" fillId="0" borderId="32" xfId="153" applyNumberFormat="1" applyFont="1" applyProtection="1">
      <alignment horizontal="center"/>
    </xf>
    <xf numFmtId="0" fontId="3" fillId="0" borderId="0" xfId="126" applyNumberFormat="1" applyAlignment="1" applyProtection="1"/>
    <xf numFmtId="0" fontId="0" fillId="0" borderId="0" xfId="0" applyAlignment="1" applyProtection="1">
      <protection locked="0"/>
    </xf>
    <xf numFmtId="0" fontId="16" fillId="0" borderId="0" xfId="123" applyNumberFormat="1" applyFont="1" applyAlignment="1" applyProtection="1"/>
    <xf numFmtId="49" fontId="3" fillId="0" borderId="6" xfId="131" applyNumberFormat="1" applyBorder="1" applyAlignment="1" applyProtection="1">
      <alignment horizontal="center" vertical="center" wrapText="1"/>
    </xf>
    <xf numFmtId="49" fontId="17" fillId="0" borderId="6" xfId="131" applyNumberFormat="1" applyFont="1" applyBorder="1" applyProtection="1">
      <alignment horizontal="center" vertical="center" wrapText="1"/>
    </xf>
    <xf numFmtId="49" fontId="17" fillId="0" borderId="59" xfId="155" applyNumberFormat="1" applyFont="1" applyBorder="1" applyProtection="1">
      <alignment horizontal="center" vertical="center" wrapText="1"/>
    </xf>
    <xf numFmtId="49" fontId="3" fillId="0" borderId="59" xfId="155" applyNumberFormat="1" applyBorder="1" applyProtection="1">
      <alignment horizontal="center" vertical="center" wrapText="1"/>
    </xf>
    <xf numFmtId="49" fontId="3" fillId="0" borderId="1" xfId="130" applyBorder="1" applyAlignment="1" applyProtection="1">
      <alignment horizontal="center" vertical="center" wrapText="1"/>
      <protection locked="0"/>
    </xf>
    <xf numFmtId="49" fontId="3" fillId="0" borderId="1" xfId="130" applyBorder="1" applyProtection="1">
      <alignment horizontal="center" vertical="center" wrapText="1"/>
      <protection locked="0"/>
    </xf>
    <xf numFmtId="49" fontId="3" fillId="0" borderId="1" xfId="131" applyNumberFormat="1" applyBorder="1" applyProtection="1">
      <alignment horizontal="center" vertical="center" wrapText="1"/>
    </xf>
    <xf numFmtId="49" fontId="17" fillId="0" borderId="32" xfId="153" applyNumberFormat="1" applyFont="1" applyProtection="1">
      <alignment horizontal="center"/>
    </xf>
    <xf numFmtId="0" fontId="15" fillId="0" borderId="44" xfId="133" applyNumberFormat="1" applyFont="1" applyAlignment="1" applyProtection="1">
      <alignment vertical="top" wrapText="1"/>
    </xf>
    <xf numFmtId="0" fontId="3" fillId="0" borderId="22" xfId="134" applyNumberFormat="1" applyAlignment="1" applyProtection="1">
      <alignment vertical="top" wrapText="1"/>
    </xf>
    <xf numFmtId="0" fontId="15" fillId="0" borderId="10" xfId="135" applyNumberFormat="1" applyFont="1" applyAlignment="1" applyProtection="1">
      <alignment vertical="top" wrapText="1"/>
    </xf>
    <xf numFmtId="0" fontId="3" fillId="0" borderId="10" xfId="135" applyNumberFormat="1" applyAlignment="1" applyProtection="1">
      <alignment vertical="top" wrapText="1"/>
    </xf>
    <xf numFmtId="0" fontId="17" fillId="0" borderId="10" xfId="135" applyNumberFormat="1" applyFont="1" applyAlignment="1" applyProtection="1">
      <alignment vertical="top" wrapText="1"/>
    </xf>
    <xf numFmtId="165" fontId="16" fillId="0" borderId="32" xfId="157" applyNumberFormat="1" applyFont="1" applyProtection="1">
      <alignment horizontal="right"/>
    </xf>
    <xf numFmtId="165" fontId="16" fillId="0" borderId="29" xfId="152" applyNumberFormat="1" applyFont="1" applyProtection="1">
      <alignment horizontal="center"/>
    </xf>
    <xf numFmtId="165" fontId="14" fillId="0" borderId="32" xfId="157" applyNumberFormat="1" applyFont="1" applyProtection="1">
      <alignment horizontal="right"/>
    </xf>
    <xf numFmtId="0" fontId="9" fillId="0" borderId="0" xfId="137" applyNumberFormat="1" applyBorder="1" applyAlignment="1" applyProtection="1">
      <alignment horizontal="center" wrapText="1"/>
    </xf>
  </cellXfs>
  <cellStyles count="201">
    <cellStyle name="br" xfId="1"/>
    <cellStyle name="col" xfId="2"/>
    <cellStyle name="style0" xfId="3"/>
    <cellStyle name="td" xfId="4"/>
    <cellStyle name="tr" xfId="5"/>
    <cellStyle name="xl100" xfId="6"/>
    <cellStyle name="xl101" xfId="7"/>
    <cellStyle name="xl102" xfId="8"/>
    <cellStyle name="xl103" xfId="9"/>
    <cellStyle name="xl104" xfId="10"/>
    <cellStyle name="xl105" xfId="11"/>
    <cellStyle name="xl106" xfId="12"/>
    <cellStyle name="xl107" xfId="13"/>
    <cellStyle name="xl108" xfId="14"/>
    <cellStyle name="xl109" xfId="15"/>
    <cellStyle name="xl110" xfId="16"/>
    <cellStyle name="xl111" xfId="17"/>
    <cellStyle name="xl112" xfId="18"/>
    <cellStyle name="xl113" xfId="19"/>
    <cellStyle name="xl114" xfId="20"/>
    <cellStyle name="xl115" xfId="21"/>
    <cellStyle name="xl116" xfId="22"/>
    <cellStyle name="xl117" xfId="23"/>
    <cellStyle name="xl118" xfId="24"/>
    <cellStyle name="xl119" xfId="25"/>
    <cellStyle name="xl120" xfId="26"/>
    <cellStyle name="xl121" xfId="27"/>
    <cellStyle name="xl122" xfId="28"/>
    <cellStyle name="xl123" xfId="29"/>
    <cellStyle name="xl124" xfId="30"/>
    <cellStyle name="xl125" xfId="31"/>
    <cellStyle name="xl126" xfId="32"/>
    <cellStyle name="xl127" xfId="33"/>
    <cellStyle name="xl128" xfId="34"/>
    <cellStyle name="xl129" xfId="35"/>
    <cellStyle name="xl130" xfId="36"/>
    <cellStyle name="xl131" xfId="37"/>
    <cellStyle name="xl132" xfId="38"/>
    <cellStyle name="xl133" xfId="39"/>
    <cellStyle name="xl134" xfId="40"/>
    <cellStyle name="xl135" xfId="41"/>
    <cellStyle name="xl136" xfId="42"/>
    <cellStyle name="xl137" xfId="43"/>
    <cellStyle name="xl138" xfId="44"/>
    <cellStyle name="xl139" xfId="45"/>
    <cellStyle name="xl140" xfId="46"/>
    <cellStyle name="xl141" xfId="47"/>
    <cellStyle name="xl142" xfId="48"/>
    <cellStyle name="xl143" xfId="49"/>
    <cellStyle name="xl144" xfId="50"/>
    <cellStyle name="xl145" xfId="51"/>
    <cellStyle name="xl146" xfId="52"/>
    <cellStyle name="xl147" xfId="53"/>
    <cellStyle name="xl148" xfId="54"/>
    <cellStyle name="xl149" xfId="55"/>
    <cellStyle name="xl150" xfId="56"/>
    <cellStyle name="xl151" xfId="57"/>
    <cellStyle name="xl152" xfId="58"/>
    <cellStyle name="xl153" xfId="59"/>
    <cellStyle name="xl154" xfId="60"/>
    <cellStyle name="xl155" xfId="61"/>
    <cellStyle name="xl156" xfId="62"/>
    <cellStyle name="xl157" xfId="63"/>
    <cellStyle name="xl158" xfId="64"/>
    <cellStyle name="xl159" xfId="65"/>
    <cellStyle name="xl160" xfId="66"/>
    <cellStyle name="xl161" xfId="67"/>
    <cellStyle name="xl162" xfId="68"/>
    <cellStyle name="xl163" xfId="69"/>
    <cellStyle name="xl164" xfId="70"/>
    <cellStyle name="xl165" xfId="71"/>
    <cellStyle name="xl166" xfId="72"/>
    <cellStyle name="xl167" xfId="73"/>
    <cellStyle name="xl168" xfId="74"/>
    <cellStyle name="xl169" xfId="75"/>
    <cellStyle name="xl170" xfId="76"/>
    <cellStyle name="xl171" xfId="77"/>
    <cellStyle name="xl172" xfId="78"/>
    <cellStyle name="xl173" xfId="79"/>
    <cellStyle name="xl174" xfId="80"/>
    <cellStyle name="xl175" xfId="81"/>
    <cellStyle name="xl176" xfId="82"/>
    <cellStyle name="xl177" xfId="83"/>
    <cellStyle name="xl178" xfId="84"/>
    <cellStyle name="xl179" xfId="85"/>
    <cellStyle name="xl180" xfId="86"/>
    <cellStyle name="xl181" xfId="87"/>
    <cellStyle name="xl182" xfId="88"/>
    <cellStyle name="xl183" xfId="89"/>
    <cellStyle name="xl184" xfId="90"/>
    <cellStyle name="xl185" xfId="91"/>
    <cellStyle name="xl186" xfId="92"/>
    <cellStyle name="xl187" xfId="93"/>
    <cellStyle name="xl188" xfId="94"/>
    <cellStyle name="xl189" xfId="95"/>
    <cellStyle name="xl190" xfId="96"/>
    <cellStyle name="xl191" xfId="97"/>
    <cellStyle name="xl192" xfId="98"/>
    <cellStyle name="xl193" xfId="99"/>
    <cellStyle name="xl194" xfId="100"/>
    <cellStyle name="xl195" xfId="101"/>
    <cellStyle name="xl196" xfId="102"/>
    <cellStyle name="xl197" xfId="103"/>
    <cellStyle name="xl198" xfId="104"/>
    <cellStyle name="xl199" xfId="105"/>
    <cellStyle name="xl200" xfId="106"/>
    <cellStyle name="xl201" xfId="107"/>
    <cellStyle name="xl202" xfId="108"/>
    <cellStyle name="xl203" xfId="109"/>
    <cellStyle name="xl204" xfId="110"/>
    <cellStyle name="xl205" xfId="111"/>
    <cellStyle name="xl206" xfId="112"/>
    <cellStyle name="xl207" xfId="113"/>
    <cellStyle name="xl208" xfId="114"/>
    <cellStyle name="xl209" xfId="115"/>
    <cellStyle name="xl21" xfId="116"/>
    <cellStyle name="xl210" xfId="117"/>
    <cellStyle name="xl211" xfId="118"/>
    <cellStyle name="xl212" xfId="119"/>
    <cellStyle name="xl213" xfId="120"/>
    <cellStyle name="xl214" xfId="121"/>
    <cellStyle name="xl215" xfId="122"/>
    <cellStyle name="xl22" xfId="123"/>
    <cellStyle name="xl23" xfId="124"/>
    <cellStyle name="xl24" xfId="125"/>
    <cellStyle name="xl25" xfId="126"/>
    <cellStyle name="xl26" xfId="127"/>
    <cellStyle name="xl27" xfId="128"/>
    <cellStyle name="xl28" xfId="129"/>
    <cellStyle name="xl29" xfId="130"/>
    <cellStyle name="xl30" xfId="131"/>
    <cellStyle name="xl31" xfId="132"/>
    <cellStyle name="xl32" xfId="133"/>
    <cellStyle name="xl33" xfId="134"/>
    <cellStyle name="xl34" xfId="135"/>
    <cellStyle name="xl35" xfId="136"/>
    <cellStyle name="xl36" xfId="137"/>
    <cellStyle name="xl37" xfId="138"/>
    <cellStyle name="xl38" xfId="139"/>
    <cellStyle name="xl39" xfId="140"/>
    <cellStyle name="xl40" xfId="141"/>
    <cellStyle name="xl41" xfId="142"/>
    <cellStyle name="xl42" xfId="143"/>
    <cellStyle name="xl43" xfId="144"/>
    <cellStyle name="xl44" xfId="145"/>
    <cellStyle name="xl45" xfId="146"/>
    <cellStyle name="xl46" xfId="147"/>
    <cellStyle name="xl47" xfId="148"/>
    <cellStyle name="xl48" xfId="149"/>
    <cellStyle name="xl49" xfId="150"/>
    <cellStyle name="xl50" xfId="151"/>
    <cellStyle name="xl51" xfId="152"/>
    <cellStyle name="xl52" xfId="153"/>
    <cellStyle name="xl53" xfId="154"/>
    <cellStyle name="xl54" xfId="155"/>
    <cellStyle name="xl55" xfId="156"/>
    <cellStyle name="xl56" xfId="157"/>
    <cellStyle name="xl57" xfId="158"/>
    <cellStyle name="xl58" xfId="159"/>
    <cellStyle name="xl59" xfId="160"/>
    <cellStyle name="xl60" xfId="161"/>
    <cellStyle name="xl61" xfId="162"/>
    <cellStyle name="xl62" xfId="163"/>
    <cellStyle name="xl63" xfId="164"/>
    <cellStyle name="xl64" xfId="165"/>
    <cellStyle name="xl65" xfId="166"/>
    <cellStyle name="xl66" xfId="167"/>
    <cellStyle name="xl67" xfId="168"/>
    <cellStyle name="xl68" xfId="169"/>
    <cellStyle name="xl69" xfId="170"/>
    <cellStyle name="xl70" xfId="171"/>
    <cellStyle name="xl71" xfId="172"/>
    <cellStyle name="xl72" xfId="173"/>
    <cellStyle name="xl73" xfId="174"/>
    <cellStyle name="xl74" xfId="175"/>
    <cellStyle name="xl75" xfId="176"/>
    <cellStyle name="xl76" xfId="177"/>
    <cellStyle name="xl77" xfId="178"/>
    <cellStyle name="xl78" xfId="179"/>
    <cellStyle name="xl79" xfId="180"/>
    <cellStyle name="xl80" xfId="181"/>
    <cellStyle name="xl81" xfId="182"/>
    <cellStyle name="xl82" xfId="183"/>
    <cellStyle name="xl83" xfId="184"/>
    <cellStyle name="xl84" xfId="185"/>
    <cellStyle name="xl85" xfId="186"/>
    <cellStyle name="xl86" xfId="187"/>
    <cellStyle name="xl87" xfId="188"/>
    <cellStyle name="xl88" xfId="189"/>
    <cellStyle name="xl89" xfId="190"/>
    <cellStyle name="xl90" xfId="191"/>
    <cellStyle name="xl91" xfId="192"/>
    <cellStyle name="xl92" xfId="193"/>
    <cellStyle name="xl93" xfId="194"/>
    <cellStyle name="xl94" xfId="195"/>
    <cellStyle name="xl95" xfId="196"/>
    <cellStyle name="xl96" xfId="197"/>
    <cellStyle name="xl97" xfId="198"/>
    <cellStyle name="xl98" xfId="199"/>
    <cellStyle name="xl99" xfId="200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1"/>
  <sheetViews>
    <sheetView tabSelected="1" workbookViewId="0">
      <selection activeCell="Q12" sqref="Q12"/>
    </sheetView>
  </sheetViews>
  <sheetFormatPr defaultRowHeight="15" x14ac:dyDescent="0.25"/>
  <cols>
    <col min="1" max="1" width="49" style="21" customWidth="1"/>
    <col min="2" max="2" width="19.7109375" style="1" customWidth="1"/>
    <col min="3" max="3" width="13.85546875" style="1" customWidth="1"/>
    <col min="4" max="5" width="9.140625" style="1" hidden="1" customWidth="1"/>
    <col min="6" max="6" width="15" style="1" customWidth="1"/>
    <col min="7" max="7" width="15.28515625" style="1" customWidth="1"/>
    <col min="8" max="12" width="9.140625" style="1" hidden="1" customWidth="1"/>
    <col min="13" max="13" width="13.140625" style="1" customWidth="1"/>
    <col min="14" max="14" width="13.42578125" style="1" customWidth="1"/>
    <col min="15" max="16384" width="9.140625" style="1"/>
  </cols>
  <sheetData>
    <row r="1" spans="1:14" ht="17.100000000000001" customHeight="1" x14ac:dyDescent="0.25">
      <c r="A1" s="39" t="s">
        <v>355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ht="12.75" customHeight="1" x14ac:dyDescent="0.25">
      <c r="A2" s="22"/>
      <c r="B2" s="3"/>
      <c r="C2" s="5"/>
      <c r="D2" s="5"/>
      <c r="E2" s="5"/>
      <c r="F2" s="5"/>
      <c r="G2" s="5"/>
      <c r="H2" s="2"/>
      <c r="I2" s="2"/>
      <c r="J2" s="2"/>
      <c r="K2" s="2"/>
      <c r="L2" s="2"/>
      <c r="M2" s="2"/>
      <c r="N2" s="2" t="s">
        <v>333</v>
      </c>
    </row>
    <row r="3" spans="1:14" ht="40.5" customHeight="1" x14ac:dyDescent="0.25">
      <c r="A3" s="27" t="s">
        <v>327</v>
      </c>
      <c r="B3" s="28" t="s">
        <v>332</v>
      </c>
      <c r="C3" s="29" t="s">
        <v>0</v>
      </c>
      <c r="D3" s="29" t="s">
        <v>1</v>
      </c>
      <c r="E3" s="29" t="s">
        <v>7</v>
      </c>
      <c r="F3" s="29" t="s">
        <v>328</v>
      </c>
      <c r="G3" s="29" t="s">
        <v>329</v>
      </c>
      <c r="H3" s="29" t="s">
        <v>2</v>
      </c>
      <c r="I3" s="29" t="s">
        <v>3</v>
      </c>
      <c r="J3" s="29" t="s">
        <v>4</v>
      </c>
      <c r="K3" s="29" t="s">
        <v>5</v>
      </c>
      <c r="L3" s="29" t="s">
        <v>6</v>
      </c>
      <c r="M3" s="29" t="s">
        <v>330</v>
      </c>
      <c r="N3" s="29" t="s">
        <v>331</v>
      </c>
    </row>
    <row r="4" spans="1:14" ht="11.45" customHeight="1" thickBot="1" x14ac:dyDescent="0.3">
      <c r="A4" s="23" t="s">
        <v>8</v>
      </c>
      <c r="B4" s="24" t="s">
        <v>9</v>
      </c>
      <c r="C4" s="25" t="s">
        <v>10</v>
      </c>
      <c r="D4" s="26" t="s">
        <v>12</v>
      </c>
      <c r="E4" s="26" t="s">
        <v>15</v>
      </c>
      <c r="F4" s="25" t="s">
        <v>11</v>
      </c>
      <c r="G4" s="25" t="s">
        <v>12</v>
      </c>
      <c r="H4" s="26" t="s">
        <v>16</v>
      </c>
      <c r="I4" s="26" t="s">
        <v>17</v>
      </c>
      <c r="J4" s="26" t="s">
        <v>18</v>
      </c>
      <c r="K4" s="26" t="s">
        <v>19</v>
      </c>
      <c r="L4" s="26" t="s">
        <v>20</v>
      </c>
      <c r="M4" s="25" t="s">
        <v>13</v>
      </c>
      <c r="N4" s="25" t="s">
        <v>14</v>
      </c>
    </row>
    <row r="5" spans="1:14" s="10" customFormat="1" ht="12.75" customHeight="1" x14ac:dyDescent="0.25">
      <c r="A5" s="31" t="s">
        <v>21</v>
      </c>
      <c r="B5" s="16" t="s">
        <v>22</v>
      </c>
      <c r="C5" s="17">
        <v>387497703.01999998</v>
      </c>
      <c r="D5" s="17" t="s">
        <v>23</v>
      </c>
      <c r="E5" s="18" t="s">
        <v>23</v>
      </c>
      <c r="F5" s="17">
        <v>282656071.43000001</v>
      </c>
      <c r="G5" s="17">
        <v>340215202.80000001</v>
      </c>
      <c r="H5" s="17"/>
      <c r="I5" s="17"/>
      <c r="J5" s="17"/>
      <c r="K5" s="17"/>
      <c r="L5" s="17"/>
      <c r="M5" s="36">
        <f>F5/C5*100</f>
        <v>72.943934693571904</v>
      </c>
      <c r="N5" s="36">
        <f>F5/G5*100</f>
        <v>83.081552236265907</v>
      </c>
    </row>
    <row r="6" spans="1:14" ht="15" customHeight="1" x14ac:dyDescent="0.25">
      <c r="A6" s="32" t="s">
        <v>24</v>
      </c>
      <c r="B6" s="6"/>
      <c r="C6" s="13"/>
      <c r="D6" s="13"/>
      <c r="E6" s="14"/>
      <c r="F6" s="13"/>
      <c r="G6" s="13"/>
      <c r="H6" s="13"/>
      <c r="I6" s="13"/>
      <c r="J6" s="13"/>
      <c r="K6" s="13"/>
      <c r="L6" s="13"/>
      <c r="M6" s="37"/>
      <c r="N6" s="37"/>
    </row>
    <row r="7" spans="1:14" s="10" customFormat="1" ht="15" customHeight="1" x14ac:dyDescent="0.25">
      <c r="A7" s="33" t="s">
        <v>25</v>
      </c>
      <c r="B7" s="19" t="s">
        <v>26</v>
      </c>
      <c r="C7" s="17">
        <v>104701156</v>
      </c>
      <c r="D7" s="17" t="s">
        <v>23</v>
      </c>
      <c r="E7" s="18" t="s">
        <v>23</v>
      </c>
      <c r="F7" s="17">
        <v>82589587.340000004</v>
      </c>
      <c r="G7" s="17">
        <v>74877098.959999993</v>
      </c>
      <c r="H7" s="17"/>
      <c r="I7" s="17"/>
      <c r="J7" s="17"/>
      <c r="K7" s="17"/>
      <c r="L7" s="17"/>
      <c r="M7" s="36">
        <f t="shared" ref="M7:M70" si="0">F7/C7*100</f>
        <v>78.881256420893777</v>
      </c>
      <c r="N7" s="36">
        <f t="shared" ref="N7:N70" si="1">F7/G7*100</f>
        <v>110.30019657161144</v>
      </c>
    </row>
    <row r="8" spans="1:14" s="10" customFormat="1" ht="11.25" customHeight="1" x14ac:dyDescent="0.25">
      <c r="A8" s="33" t="s">
        <v>27</v>
      </c>
      <c r="B8" s="19" t="s">
        <v>28</v>
      </c>
      <c r="C8" s="17">
        <v>61352650</v>
      </c>
      <c r="D8" s="17" t="s">
        <v>23</v>
      </c>
      <c r="E8" s="18" t="s">
        <v>23</v>
      </c>
      <c r="F8" s="17">
        <v>44536898.979999997</v>
      </c>
      <c r="G8" s="17">
        <v>40769174.869999997</v>
      </c>
      <c r="H8" s="17"/>
      <c r="I8" s="17"/>
      <c r="J8" s="17"/>
      <c r="K8" s="17"/>
      <c r="L8" s="17"/>
      <c r="M8" s="36">
        <f t="shared" si="0"/>
        <v>72.59164678298329</v>
      </c>
      <c r="N8" s="36">
        <f t="shared" si="1"/>
        <v>109.24160011090261</v>
      </c>
    </row>
    <row r="9" spans="1:14" ht="15" customHeight="1" x14ac:dyDescent="0.25">
      <c r="A9" s="34" t="s">
        <v>29</v>
      </c>
      <c r="B9" s="7" t="s">
        <v>30</v>
      </c>
      <c r="C9" s="11">
        <v>12850</v>
      </c>
      <c r="D9" s="11" t="s">
        <v>23</v>
      </c>
      <c r="E9" s="12" t="s">
        <v>23</v>
      </c>
      <c r="F9" s="11">
        <v>48623.13</v>
      </c>
      <c r="G9" s="11">
        <v>10243.91</v>
      </c>
      <c r="H9" s="11"/>
      <c r="I9" s="11"/>
      <c r="J9" s="11"/>
      <c r="K9" s="11"/>
      <c r="L9" s="11"/>
      <c r="M9" s="38">
        <f t="shared" si="0"/>
        <v>378.39011673151748</v>
      </c>
      <c r="N9" s="38">
        <f t="shared" si="1"/>
        <v>474.65401394584683</v>
      </c>
    </row>
    <row r="10" spans="1:14" ht="38.25" customHeight="1" x14ac:dyDescent="0.25">
      <c r="A10" s="34" t="s">
        <v>31</v>
      </c>
      <c r="B10" s="7" t="s">
        <v>32</v>
      </c>
      <c r="C10" s="11">
        <v>12850</v>
      </c>
      <c r="D10" s="11" t="s">
        <v>23</v>
      </c>
      <c r="E10" s="12" t="s">
        <v>23</v>
      </c>
      <c r="F10" s="11">
        <v>48623.13</v>
      </c>
      <c r="G10" s="11">
        <v>10243.91</v>
      </c>
      <c r="H10" s="11"/>
      <c r="I10" s="11"/>
      <c r="J10" s="11"/>
      <c r="K10" s="11"/>
      <c r="L10" s="11"/>
      <c r="M10" s="38">
        <f t="shared" si="0"/>
        <v>378.39011673151748</v>
      </c>
      <c r="N10" s="38">
        <f t="shared" si="1"/>
        <v>474.65401394584683</v>
      </c>
    </row>
    <row r="11" spans="1:14" ht="38.25" customHeight="1" x14ac:dyDescent="0.25">
      <c r="A11" s="34" t="s">
        <v>33</v>
      </c>
      <c r="B11" s="7" t="s">
        <v>34</v>
      </c>
      <c r="C11" s="11">
        <v>12850</v>
      </c>
      <c r="D11" s="11" t="s">
        <v>23</v>
      </c>
      <c r="E11" s="12" t="s">
        <v>23</v>
      </c>
      <c r="F11" s="11">
        <v>48623.13</v>
      </c>
      <c r="G11" s="11">
        <v>10243.91</v>
      </c>
      <c r="H11" s="11"/>
      <c r="I11" s="11"/>
      <c r="J11" s="11"/>
      <c r="K11" s="11"/>
      <c r="L11" s="11"/>
      <c r="M11" s="38">
        <f t="shared" si="0"/>
        <v>378.39011673151748</v>
      </c>
      <c r="N11" s="38">
        <f t="shared" si="1"/>
        <v>474.65401394584683</v>
      </c>
    </row>
    <row r="12" spans="1:14" ht="12" customHeight="1" x14ac:dyDescent="0.25">
      <c r="A12" s="34" t="s">
        <v>35</v>
      </c>
      <c r="B12" s="7" t="s">
        <v>36</v>
      </c>
      <c r="C12" s="11">
        <v>61339800</v>
      </c>
      <c r="D12" s="11" t="s">
        <v>23</v>
      </c>
      <c r="E12" s="12" t="s">
        <v>23</v>
      </c>
      <c r="F12" s="11">
        <v>44488275.850000001</v>
      </c>
      <c r="G12" s="11">
        <v>40758930.960000001</v>
      </c>
      <c r="H12" s="11"/>
      <c r="I12" s="11"/>
      <c r="J12" s="11"/>
      <c r="K12" s="11"/>
      <c r="L12" s="11"/>
      <c r="M12" s="38">
        <f t="shared" si="0"/>
        <v>72.527585433927072</v>
      </c>
      <c r="N12" s="38">
        <f t="shared" si="1"/>
        <v>109.1497612968797</v>
      </c>
    </row>
    <row r="13" spans="1:14" ht="56.25" customHeight="1" x14ac:dyDescent="0.25">
      <c r="A13" s="34" t="s">
        <v>37</v>
      </c>
      <c r="B13" s="7" t="s">
        <v>38</v>
      </c>
      <c r="C13" s="11">
        <v>61339800</v>
      </c>
      <c r="D13" s="11" t="s">
        <v>23</v>
      </c>
      <c r="E13" s="12" t="s">
        <v>23</v>
      </c>
      <c r="F13" s="11">
        <v>43067009.450000003</v>
      </c>
      <c r="G13" s="11">
        <v>39390292.210000001</v>
      </c>
      <c r="H13" s="11"/>
      <c r="I13" s="11"/>
      <c r="J13" s="11"/>
      <c r="K13" s="11"/>
      <c r="L13" s="11"/>
      <c r="M13" s="38">
        <f t="shared" si="0"/>
        <v>70.21054755639895</v>
      </c>
      <c r="N13" s="38">
        <f t="shared" si="1"/>
        <v>109.33406947173292</v>
      </c>
    </row>
    <row r="14" spans="1:14" ht="79.5" customHeight="1" x14ac:dyDescent="0.25">
      <c r="A14" s="34" t="s">
        <v>39</v>
      </c>
      <c r="B14" s="7" t="s">
        <v>40</v>
      </c>
      <c r="C14" s="11" t="s">
        <v>23</v>
      </c>
      <c r="D14" s="11" t="s">
        <v>23</v>
      </c>
      <c r="E14" s="12" t="s">
        <v>23</v>
      </c>
      <c r="F14" s="11">
        <v>180811.67</v>
      </c>
      <c r="G14" s="11">
        <v>166657.01999999999</v>
      </c>
      <c r="H14" s="11"/>
      <c r="I14" s="11"/>
      <c r="J14" s="11"/>
      <c r="K14" s="11"/>
      <c r="L14" s="11"/>
      <c r="M14" s="38"/>
      <c r="N14" s="38">
        <f t="shared" si="1"/>
        <v>108.49328159113851</v>
      </c>
    </row>
    <row r="15" spans="1:14" ht="34.5" customHeight="1" x14ac:dyDescent="0.25">
      <c r="A15" s="34" t="s">
        <v>41</v>
      </c>
      <c r="B15" s="7" t="s">
        <v>42</v>
      </c>
      <c r="C15" s="11" t="s">
        <v>23</v>
      </c>
      <c r="D15" s="11" t="s">
        <v>23</v>
      </c>
      <c r="E15" s="12" t="s">
        <v>23</v>
      </c>
      <c r="F15" s="11">
        <v>1131974.73</v>
      </c>
      <c r="G15" s="11">
        <v>1110072.01</v>
      </c>
      <c r="H15" s="11"/>
      <c r="I15" s="11"/>
      <c r="J15" s="11"/>
      <c r="K15" s="11"/>
      <c r="L15" s="11"/>
      <c r="M15" s="38"/>
      <c r="N15" s="38">
        <f t="shared" si="1"/>
        <v>101.97309001602517</v>
      </c>
    </row>
    <row r="16" spans="1:14" ht="69" customHeight="1" x14ac:dyDescent="0.25">
      <c r="A16" s="34" t="s">
        <v>43</v>
      </c>
      <c r="B16" s="7" t="s">
        <v>44</v>
      </c>
      <c r="C16" s="11" t="s">
        <v>23</v>
      </c>
      <c r="D16" s="11" t="s">
        <v>23</v>
      </c>
      <c r="E16" s="12" t="s">
        <v>23</v>
      </c>
      <c r="F16" s="11">
        <v>108480</v>
      </c>
      <c r="G16" s="11">
        <v>91909.72</v>
      </c>
      <c r="H16" s="11"/>
      <c r="I16" s="11"/>
      <c r="J16" s="11"/>
      <c r="K16" s="11"/>
      <c r="L16" s="11"/>
      <c r="M16" s="38"/>
      <c r="N16" s="38">
        <f t="shared" si="1"/>
        <v>118.02886571735829</v>
      </c>
    </row>
    <row r="17" spans="1:14" s="10" customFormat="1" ht="25.5" customHeight="1" x14ac:dyDescent="0.25">
      <c r="A17" s="33" t="s">
        <v>45</v>
      </c>
      <c r="B17" s="19" t="s">
        <v>46</v>
      </c>
      <c r="C17" s="17">
        <v>16163675</v>
      </c>
      <c r="D17" s="17" t="s">
        <v>23</v>
      </c>
      <c r="E17" s="18" t="s">
        <v>23</v>
      </c>
      <c r="F17" s="17">
        <v>15873519.67</v>
      </c>
      <c r="G17" s="17">
        <v>12333180.189999999</v>
      </c>
      <c r="H17" s="17"/>
      <c r="I17" s="17"/>
      <c r="J17" s="17"/>
      <c r="K17" s="17"/>
      <c r="L17" s="17"/>
      <c r="M17" s="36">
        <f t="shared" si="0"/>
        <v>98.20489257548175</v>
      </c>
      <c r="N17" s="36">
        <f t="shared" si="1"/>
        <v>128.70581168408276</v>
      </c>
    </row>
    <row r="18" spans="1:14" ht="25.5" customHeight="1" x14ac:dyDescent="0.25">
      <c r="A18" s="34" t="s">
        <v>47</v>
      </c>
      <c r="B18" s="7" t="s">
        <v>48</v>
      </c>
      <c r="C18" s="11">
        <v>16163675</v>
      </c>
      <c r="D18" s="11" t="s">
        <v>23</v>
      </c>
      <c r="E18" s="12" t="s">
        <v>23</v>
      </c>
      <c r="F18" s="11">
        <v>15873519.67</v>
      </c>
      <c r="G18" s="11">
        <v>12333180.189999999</v>
      </c>
      <c r="H18" s="11"/>
      <c r="I18" s="11"/>
      <c r="J18" s="11"/>
      <c r="K18" s="11"/>
      <c r="L18" s="11"/>
      <c r="M18" s="38">
        <f t="shared" si="0"/>
        <v>98.20489257548175</v>
      </c>
      <c r="N18" s="38">
        <f t="shared" si="1"/>
        <v>128.70581168408276</v>
      </c>
    </row>
    <row r="19" spans="1:14" ht="56.25" customHeight="1" x14ac:dyDescent="0.25">
      <c r="A19" s="34" t="s">
        <v>49</v>
      </c>
      <c r="B19" s="7" t="s">
        <v>50</v>
      </c>
      <c r="C19" s="11">
        <v>5735294</v>
      </c>
      <c r="D19" s="11" t="s">
        <v>23</v>
      </c>
      <c r="E19" s="12" t="s">
        <v>23</v>
      </c>
      <c r="F19" s="11">
        <v>5335221.3499999996</v>
      </c>
      <c r="G19" s="11">
        <v>4232723.59</v>
      </c>
      <c r="H19" s="11"/>
      <c r="I19" s="11"/>
      <c r="J19" s="11"/>
      <c r="K19" s="11"/>
      <c r="L19" s="11"/>
      <c r="M19" s="38">
        <f t="shared" si="0"/>
        <v>93.024374164602534</v>
      </c>
      <c r="N19" s="38">
        <f t="shared" si="1"/>
        <v>126.04700582397351</v>
      </c>
    </row>
    <row r="20" spans="1:14" ht="69" customHeight="1" x14ac:dyDescent="0.25">
      <c r="A20" s="34" t="s">
        <v>51</v>
      </c>
      <c r="B20" s="7" t="s">
        <v>52</v>
      </c>
      <c r="C20" s="11">
        <v>87126</v>
      </c>
      <c r="D20" s="11" t="s">
        <v>23</v>
      </c>
      <c r="E20" s="12" t="s">
        <v>23</v>
      </c>
      <c r="F20" s="11">
        <v>85033.18</v>
      </c>
      <c r="G20" s="11">
        <v>114947.2</v>
      </c>
      <c r="H20" s="11"/>
      <c r="I20" s="11"/>
      <c r="J20" s="11"/>
      <c r="K20" s="11"/>
      <c r="L20" s="11"/>
      <c r="M20" s="38">
        <f t="shared" si="0"/>
        <v>97.597938617634227</v>
      </c>
      <c r="N20" s="38">
        <f t="shared" si="1"/>
        <v>73.97586022104062</v>
      </c>
    </row>
    <row r="21" spans="1:14" ht="57" customHeight="1" x14ac:dyDescent="0.25">
      <c r="A21" s="34" t="s">
        <v>53</v>
      </c>
      <c r="B21" s="7" t="s">
        <v>54</v>
      </c>
      <c r="C21" s="11">
        <v>12517903</v>
      </c>
      <c r="D21" s="11" t="s">
        <v>23</v>
      </c>
      <c r="E21" s="12" t="s">
        <v>23</v>
      </c>
      <c r="F21" s="11">
        <v>11189973.529999999</v>
      </c>
      <c r="G21" s="11">
        <v>8492059.0600000005</v>
      </c>
      <c r="H21" s="11"/>
      <c r="I21" s="11"/>
      <c r="J21" s="11"/>
      <c r="K21" s="11"/>
      <c r="L21" s="11"/>
      <c r="M21" s="38">
        <f t="shared" si="0"/>
        <v>89.391757788824535</v>
      </c>
      <c r="N21" s="38">
        <f t="shared" si="1"/>
        <v>131.76985052668721</v>
      </c>
    </row>
    <row r="22" spans="1:14" ht="57.75" customHeight="1" x14ac:dyDescent="0.25">
      <c r="A22" s="34" t="s">
        <v>55</v>
      </c>
      <c r="B22" s="7" t="s">
        <v>56</v>
      </c>
      <c r="C22" s="11">
        <v>-2176648</v>
      </c>
      <c r="D22" s="11" t="s">
        <v>23</v>
      </c>
      <c r="E22" s="12" t="s">
        <v>23</v>
      </c>
      <c r="F22" s="11">
        <v>-736708.39</v>
      </c>
      <c r="G22" s="11">
        <v>-506549.66</v>
      </c>
      <c r="H22" s="11"/>
      <c r="I22" s="11"/>
      <c r="J22" s="11"/>
      <c r="K22" s="11"/>
      <c r="L22" s="11"/>
      <c r="M22" s="38">
        <f t="shared" si="0"/>
        <v>33.846004958082339</v>
      </c>
      <c r="N22" s="38">
        <f t="shared" si="1"/>
        <v>145.43655798722676</v>
      </c>
    </row>
    <row r="23" spans="1:14" s="10" customFormat="1" ht="15" customHeight="1" x14ac:dyDescent="0.25">
      <c r="A23" s="33" t="s">
        <v>57</v>
      </c>
      <c r="B23" s="19" t="s">
        <v>58</v>
      </c>
      <c r="C23" s="17">
        <v>9390005</v>
      </c>
      <c r="D23" s="17" t="s">
        <v>23</v>
      </c>
      <c r="E23" s="18" t="s">
        <v>23</v>
      </c>
      <c r="F23" s="17">
        <v>6910889.8600000003</v>
      </c>
      <c r="G23" s="17">
        <v>7023766.6399999997</v>
      </c>
      <c r="H23" s="17"/>
      <c r="I23" s="17"/>
      <c r="J23" s="17"/>
      <c r="K23" s="17"/>
      <c r="L23" s="17"/>
      <c r="M23" s="36">
        <f t="shared" si="0"/>
        <v>73.598361875206677</v>
      </c>
      <c r="N23" s="36">
        <f t="shared" si="1"/>
        <v>98.392930947375561</v>
      </c>
    </row>
    <row r="24" spans="1:14" ht="25.5" customHeight="1" x14ac:dyDescent="0.25">
      <c r="A24" s="34" t="s">
        <v>59</v>
      </c>
      <c r="B24" s="7" t="s">
        <v>60</v>
      </c>
      <c r="C24" s="11">
        <v>5173205</v>
      </c>
      <c r="D24" s="11" t="s">
        <v>23</v>
      </c>
      <c r="E24" s="12" t="s">
        <v>23</v>
      </c>
      <c r="F24" s="11">
        <v>3809690.01</v>
      </c>
      <c r="G24" s="11">
        <v>3933057</v>
      </c>
      <c r="H24" s="11"/>
      <c r="I24" s="11"/>
      <c r="J24" s="11"/>
      <c r="K24" s="11"/>
      <c r="L24" s="11"/>
      <c r="M24" s="38">
        <f t="shared" si="0"/>
        <v>73.64274197523585</v>
      </c>
      <c r="N24" s="38">
        <f t="shared" si="1"/>
        <v>96.863330737388239</v>
      </c>
    </row>
    <row r="25" spans="1:14" ht="25.5" customHeight="1" x14ac:dyDescent="0.25">
      <c r="A25" s="34" t="s">
        <v>61</v>
      </c>
      <c r="B25" s="7" t="s">
        <v>62</v>
      </c>
      <c r="C25" s="11">
        <v>2803205</v>
      </c>
      <c r="D25" s="11" t="s">
        <v>23</v>
      </c>
      <c r="E25" s="12" t="s">
        <v>23</v>
      </c>
      <c r="F25" s="11">
        <v>2926541.66</v>
      </c>
      <c r="G25" s="11">
        <v>3220240.83</v>
      </c>
      <c r="H25" s="11"/>
      <c r="I25" s="11"/>
      <c r="J25" s="11"/>
      <c r="K25" s="11"/>
      <c r="L25" s="11"/>
      <c r="M25" s="38">
        <f t="shared" si="0"/>
        <v>104.39984446374775</v>
      </c>
      <c r="N25" s="38">
        <f t="shared" si="1"/>
        <v>90.87958989700779</v>
      </c>
    </row>
    <row r="26" spans="1:14" ht="25.5" customHeight="1" x14ac:dyDescent="0.25">
      <c r="A26" s="34" t="s">
        <v>61</v>
      </c>
      <c r="B26" s="7" t="s">
        <v>63</v>
      </c>
      <c r="C26" s="11">
        <v>2803205</v>
      </c>
      <c r="D26" s="11" t="s">
        <v>23</v>
      </c>
      <c r="E26" s="12" t="s">
        <v>23</v>
      </c>
      <c r="F26" s="11">
        <v>2926527.8</v>
      </c>
      <c r="G26" s="11">
        <v>3220157.28</v>
      </c>
      <c r="H26" s="11"/>
      <c r="I26" s="11"/>
      <c r="J26" s="11"/>
      <c r="K26" s="11"/>
      <c r="L26" s="11"/>
      <c r="M26" s="38">
        <f t="shared" si="0"/>
        <v>104.39935002969814</v>
      </c>
      <c r="N26" s="38">
        <f t="shared" si="1"/>
        <v>90.881517439421472</v>
      </c>
    </row>
    <row r="27" spans="1:14" ht="33.75" customHeight="1" x14ac:dyDescent="0.25">
      <c r="A27" s="34" t="s">
        <v>64</v>
      </c>
      <c r="B27" s="7" t="s">
        <v>65</v>
      </c>
      <c r="C27" s="11" t="s">
        <v>23</v>
      </c>
      <c r="D27" s="11" t="s">
        <v>23</v>
      </c>
      <c r="E27" s="12" t="s">
        <v>23</v>
      </c>
      <c r="F27" s="11">
        <v>13.86</v>
      </c>
      <c r="G27" s="11">
        <v>83.55</v>
      </c>
      <c r="H27" s="11"/>
      <c r="I27" s="11"/>
      <c r="J27" s="11"/>
      <c r="K27" s="11"/>
      <c r="L27" s="11"/>
      <c r="M27" s="38"/>
      <c r="N27" s="38">
        <f t="shared" si="1"/>
        <v>16.58886894075404</v>
      </c>
    </row>
    <row r="28" spans="1:14" ht="33" customHeight="1" x14ac:dyDescent="0.25">
      <c r="A28" s="34" t="s">
        <v>66</v>
      </c>
      <c r="B28" s="7" t="s">
        <v>67</v>
      </c>
      <c r="C28" s="11">
        <v>2370000</v>
      </c>
      <c r="D28" s="11" t="s">
        <v>23</v>
      </c>
      <c r="E28" s="12" t="s">
        <v>23</v>
      </c>
      <c r="F28" s="11">
        <v>352030</v>
      </c>
      <c r="G28" s="11">
        <v>545282.99</v>
      </c>
      <c r="H28" s="11"/>
      <c r="I28" s="11"/>
      <c r="J28" s="11"/>
      <c r="K28" s="11"/>
      <c r="L28" s="11"/>
      <c r="M28" s="38">
        <f t="shared" si="0"/>
        <v>14.853586497890294</v>
      </c>
      <c r="N28" s="38">
        <f t="shared" si="1"/>
        <v>64.55913836593362</v>
      </c>
    </row>
    <row r="29" spans="1:14" ht="38.25" customHeight="1" x14ac:dyDescent="0.25">
      <c r="A29" s="34" t="s">
        <v>66</v>
      </c>
      <c r="B29" s="7" t="s">
        <v>68</v>
      </c>
      <c r="C29" s="11">
        <v>2370000</v>
      </c>
      <c r="D29" s="11" t="s">
        <v>23</v>
      </c>
      <c r="E29" s="12" t="s">
        <v>23</v>
      </c>
      <c r="F29" s="11">
        <v>352030</v>
      </c>
      <c r="G29" s="11">
        <v>545282.99</v>
      </c>
      <c r="H29" s="11"/>
      <c r="I29" s="11"/>
      <c r="J29" s="11"/>
      <c r="K29" s="11"/>
      <c r="L29" s="11"/>
      <c r="M29" s="38">
        <f t="shared" si="0"/>
        <v>14.853586497890294</v>
      </c>
      <c r="N29" s="38">
        <f t="shared" si="1"/>
        <v>64.55913836593362</v>
      </c>
    </row>
    <row r="30" spans="1:14" ht="25.5" customHeight="1" x14ac:dyDescent="0.25">
      <c r="A30" s="34" t="s">
        <v>69</v>
      </c>
      <c r="B30" s="7" t="s">
        <v>70</v>
      </c>
      <c r="C30" s="11" t="s">
        <v>23</v>
      </c>
      <c r="D30" s="11" t="s">
        <v>23</v>
      </c>
      <c r="E30" s="12" t="s">
        <v>23</v>
      </c>
      <c r="F30" s="11">
        <v>531118.35</v>
      </c>
      <c r="G30" s="11">
        <v>167533.18</v>
      </c>
      <c r="H30" s="11"/>
      <c r="I30" s="11"/>
      <c r="J30" s="11"/>
      <c r="K30" s="11"/>
      <c r="L30" s="11"/>
      <c r="M30" s="38"/>
      <c r="N30" s="38">
        <f t="shared" si="1"/>
        <v>317.02278318838097</v>
      </c>
    </row>
    <row r="31" spans="1:14" ht="25.5" customHeight="1" x14ac:dyDescent="0.25">
      <c r="A31" s="34" t="s">
        <v>71</v>
      </c>
      <c r="B31" s="7" t="s">
        <v>72</v>
      </c>
      <c r="C31" s="11">
        <v>3631000</v>
      </c>
      <c r="D31" s="11" t="s">
        <v>23</v>
      </c>
      <c r="E31" s="12" t="s">
        <v>23</v>
      </c>
      <c r="F31" s="11">
        <v>2741690.07</v>
      </c>
      <c r="G31" s="11">
        <v>2639380.5</v>
      </c>
      <c r="H31" s="11"/>
      <c r="I31" s="11"/>
      <c r="J31" s="11"/>
      <c r="K31" s="11"/>
      <c r="L31" s="11"/>
      <c r="M31" s="38">
        <f t="shared" si="0"/>
        <v>75.507851005232723</v>
      </c>
      <c r="N31" s="38">
        <f t="shared" si="1"/>
        <v>103.87627210248769</v>
      </c>
    </row>
    <row r="32" spans="1:14" ht="25.5" customHeight="1" x14ac:dyDescent="0.25">
      <c r="A32" s="34" t="s">
        <v>71</v>
      </c>
      <c r="B32" s="7" t="s">
        <v>73</v>
      </c>
      <c r="C32" s="11">
        <v>3631000</v>
      </c>
      <c r="D32" s="11" t="s">
        <v>23</v>
      </c>
      <c r="E32" s="12" t="s">
        <v>23</v>
      </c>
      <c r="F32" s="11">
        <v>2741690.07</v>
      </c>
      <c r="G32" s="11">
        <v>2628306.16</v>
      </c>
      <c r="H32" s="11"/>
      <c r="I32" s="11"/>
      <c r="J32" s="11"/>
      <c r="K32" s="11"/>
      <c r="L32" s="11"/>
      <c r="M32" s="38">
        <f t="shared" si="0"/>
        <v>75.507851005232723</v>
      </c>
      <c r="N32" s="38">
        <f t="shared" si="1"/>
        <v>104.31395366816778</v>
      </c>
    </row>
    <row r="33" spans="1:14" ht="36.75" customHeight="1" x14ac:dyDescent="0.25">
      <c r="A33" s="34" t="s">
        <v>335</v>
      </c>
      <c r="B33" s="7" t="s">
        <v>334</v>
      </c>
      <c r="C33" s="11" t="s">
        <v>23</v>
      </c>
      <c r="D33" s="11"/>
      <c r="E33" s="12"/>
      <c r="F33" s="11" t="s">
        <v>23</v>
      </c>
      <c r="G33" s="11">
        <v>11074.34</v>
      </c>
      <c r="H33" s="11"/>
      <c r="I33" s="11"/>
      <c r="J33" s="11"/>
      <c r="K33" s="11"/>
      <c r="L33" s="11"/>
      <c r="M33" s="38"/>
      <c r="N33" s="38"/>
    </row>
    <row r="34" spans="1:14" ht="15" customHeight="1" x14ac:dyDescent="0.25">
      <c r="A34" s="34" t="s">
        <v>74</v>
      </c>
      <c r="B34" s="7" t="s">
        <v>75</v>
      </c>
      <c r="C34" s="11">
        <v>585800</v>
      </c>
      <c r="D34" s="11" t="s">
        <v>23</v>
      </c>
      <c r="E34" s="12" t="s">
        <v>23</v>
      </c>
      <c r="F34" s="11">
        <v>359509.78</v>
      </c>
      <c r="G34" s="11">
        <v>451329.14</v>
      </c>
      <c r="H34" s="11"/>
      <c r="I34" s="11"/>
      <c r="J34" s="11"/>
      <c r="K34" s="11"/>
      <c r="L34" s="11"/>
      <c r="M34" s="38">
        <f t="shared" si="0"/>
        <v>61.370737453055654</v>
      </c>
      <c r="N34" s="38">
        <f t="shared" si="1"/>
        <v>79.65578734845262</v>
      </c>
    </row>
    <row r="35" spans="1:14" ht="15" customHeight="1" x14ac:dyDescent="0.25">
      <c r="A35" s="34" t="s">
        <v>74</v>
      </c>
      <c r="B35" s="7" t="s">
        <v>76</v>
      </c>
      <c r="C35" s="11">
        <v>585800</v>
      </c>
      <c r="D35" s="11" t="s">
        <v>23</v>
      </c>
      <c r="E35" s="12" t="s">
        <v>23</v>
      </c>
      <c r="F35" s="11">
        <v>359509.78</v>
      </c>
      <c r="G35" s="11">
        <v>451329.14</v>
      </c>
      <c r="H35" s="11"/>
      <c r="I35" s="11"/>
      <c r="J35" s="11"/>
      <c r="K35" s="11"/>
      <c r="L35" s="11"/>
      <c r="M35" s="38">
        <f t="shared" si="0"/>
        <v>61.370737453055654</v>
      </c>
      <c r="N35" s="38">
        <f t="shared" si="1"/>
        <v>79.65578734845262</v>
      </c>
    </row>
    <row r="36" spans="1:14" s="10" customFormat="1" ht="11.25" customHeight="1" x14ac:dyDescent="0.25">
      <c r="A36" s="33" t="s">
        <v>77</v>
      </c>
      <c r="B36" s="19" t="s">
        <v>78</v>
      </c>
      <c r="C36" s="17">
        <v>9553024</v>
      </c>
      <c r="D36" s="17" t="s">
        <v>23</v>
      </c>
      <c r="E36" s="18" t="s">
        <v>23</v>
      </c>
      <c r="F36" s="17">
        <v>3441952.24</v>
      </c>
      <c r="G36" s="17">
        <v>6656819.0499999998</v>
      </c>
      <c r="H36" s="17"/>
      <c r="I36" s="17"/>
      <c r="J36" s="17"/>
      <c r="K36" s="17"/>
      <c r="L36" s="17"/>
      <c r="M36" s="36">
        <f t="shared" si="0"/>
        <v>36.029975848485257</v>
      </c>
      <c r="N36" s="36">
        <f t="shared" si="1"/>
        <v>51.705660228213659</v>
      </c>
    </row>
    <row r="37" spans="1:14" ht="10.5" customHeight="1" x14ac:dyDescent="0.25">
      <c r="A37" s="34" t="s">
        <v>79</v>
      </c>
      <c r="B37" s="7" t="s">
        <v>80</v>
      </c>
      <c r="C37" s="11">
        <v>831245</v>
      </c>
      <c r="D37" s="11" t="s">
        <v>23</v>
      </c>
      <c r="E37" s="12" t="s">
        <v>23</v>
      </c>
      <c r="F37" s="11">
        <v>90470.09</v>
      </c>
      <c r="G37" s="11">
        <v>505630.79</v>
      </c>
      <c r="H37" s="11"/>
      <c r="I37" s="11"/>
      <c r="J37" s="11"/>
      <c r="K37" s="11"/>
      <c r="L37" s="11"/>
      <c r="M37" s="38">
        <f t="shared" si="0"/>
        <v>10.883685315400394</v>
      </c>
      <c r="N37" s="38">
        <f t="shared" si="1"/>
        <v>17.892519955123777</v>
      </c>
    </row>
    <row r="38" spans="1:14" ht="34.5" customHeight="1" x14ac:dyDescent="0.25">
      <c r="A38" s="34" t="s">
        <v>81</v>
      </c>
      <c r="B38" s="7" t="s">
        <v>82</v>
      </c>
      <c r="C38" s="11">
        <v>331245</v>
      </c>
      <c r="D38" s="11" t="s">
        <v>23</v>
      </c>
      <c r="E38" s="12" t="s">
        <v>23</v>
      </c>
      <c r="F38" s="11">
        <v>32052.86</v>
      </c>
      <c r="G38" s="11">
        <v>199559.28</v>
      </c>
      <c r="H38" s="11"/>
      <c r="I38" s="11"/>
      <c r="J38" s="11"/>
      <c r="K38" s="11"/>
      <c r="L38" s="11"/>
      <c r="M38" s="38">
        <f t="shared" si="0"/>
        <v>9.6764811544325209</v>
      </c>
      <c r="N38" s="38">
        <f t="shared" si="1"/>
        <v>16.061823835002812</v>
      </c>
    </row>
    <row r="39" spans="1:14" ht="38.25" customHeight="1" x14ac:dyDescent="0.25">
      <c r="A39" s="34" t="s">
        <v>83</v>
      </c>
      <c r="B39" s="7" t="s">
        <v>84</v>
      </c>
      <c r="C39" s="11">
        <v>500000</v>
      </c>
      <c r="D39" s="11" t="s">
        <v>23</v>
      </c>
      <c r="E39" s="12" t="s">
        <v>23</v>
      </c>
      <c r="F39" s="11">
        <v>58417.23</v>
      </c>
      <c r="G39" s="11">
        <v>306071.51</v>
      </c>
      <c r="H39" s="11"/>
      <c r="I39" s="11"/>
      <c r="J39" s="11"/>
      <c r="K39" s="11"/>
      <c r="L39" s="11"/>
      <c r="M39" s="38">
        <f t="shared" si="0"/>
        <v>11.683446</v>
      </c>
      <c r="N39" s="38">
        <f t="shared" si="1"/>
        <v>19.086137746045033</v>
      </c>
    </row>
    <row r="40" spans="1:14" ht="12.75" customHeight="1" x14ac:dyDescent="0.25">
      <c r="A40" s="34" t="s">
        <v>85</v>
      </c>
      <c r="B40" s="7" t="s">
        <v>86</v>
      </c>
      <c r="C40" s="11">
        <v>505000</v>
      </c>
      <c r="D40" s="11" t="s">
        <v>23</v>
      </c>
      <c r="E40" s="12" t="s">
        <v>23</v>
      </c>
      <c r="F40" s="11">
        <v>316057.46999999997</v>
      </c>
      <c r="G40" s="11">
        <v>403816.68</v>
      </c>
      <c r="H40" s="11"/>
      <c r="I40" s="11"/>
      <c r="J40" s="11"/>
      <c r="K40" s="11"/>
      <c r="L40" s="11"/>
      <c r="M40" s="38">
        <f t="shared" si="0"/>
        <v>62.585637623762366</v>
      </c>
      <c r="N40" s="38">
        <f t="shared" si="1"/>
        <v>78.267561904575118</v>
      </c>
    </row>
    <row r="41" spans="1:14" ht="25.5" customHeight="1" x14ac:dyDescent="0.25">
      <c r="A41" s="34" t="s">
        <v>87</v>
      </c>
      <c r="B41" s="7" t="s">
        <v>88</v>
      </c>
      <c r="C41" s="11">
        <v>505000</v>
      </c>
      <c r="D41" s="11" t="s">
        <v>23</v>
      </c>
      <c r="E41" s="12" t="s">
        <v>23</v>
      </c>
      <c r="F41" s="11">
        <v>307060.37</v>
      </c>
      <c r="G41" s="11">
        <v>392656.92</v>
      </c>
      <c r="H41" s="11"/>
      <c r="I41" s="11"/>
      <c r="J41" s="11"/>
      <c r="K41" s="11"/>
      <c r="L41" s="11"/>
      <c r="M41" s="38">
        <f t="shared" si="0"/>
        <v>60.804033663366333</v>
      </c>
      <c r="N41" s="38">
        <f t="shared" si="1"/>
        <v>78.200677069437617</v>
      </c>
    </row>
    <row r="42" spans="1:14" ht="25.5" customHeight="1" x14ac:dyDescent="0.25">
      <c r="A42" s="34" t="s">
        <v>89</v>
      </c>
      <c r="B42" s="7" t="s">
        <v>90</v>
      </c>
      <c r="C42" s="11" t="s">
        <v>23</v>
      </c>
      <c r="D42" s="11" t="s">
        <v>23</v>
      </c>
      <c r="E42" s="12" t="s">
        <v>23</v>
      </c>
      <c r="F42" s="11">
        <v>8997.1</v>
      </c>
      <c r="G42" s="11">
        <v>11159.76</v>
      </c>
      <c r="H42" s="11"/>
      <c r="I42" s="11"/>
      <c r="J42" s="11"/>
      <c r="K42" s="11"/>
      <c r="L42" s="11"/>
      <c r="M42" s="38"/>
      <c r="N42" s="38">
        <f t="shared" si="1"/>
        <v>80.620909410238212</v>
      </c>
    </row>
    <row r="43" spans="1:14" ht="15" customHeight="1" x14ac:dyDescent="0.25">
      <c r="A43" s="34" t="s">
        <v>91</v>
      </c>
      <c r="B43" s="7" t="s">
        <v>92</v>
      </c>
      <c r="C43" s="11">
        <v>8216779</v>
      </c>
      <c r="D43" s="11" t="s">
        <v>23</v>
      </c>
      <c r="E43" s="12" t="s">
        <v>23</v>
      </c>
      <c r="F43" s="11">
        <v>3035424.68</v>
      </c>
      <c r="G43" s="11">
        <v>5747371.5800000001</v>
      </c>
      <c r="H43" s="11"/>
      <c r="I43" s="11"/>
      <c r="J43" s="11"/>
      <c r="K43" s="11"/>
      <c r="L43" s="11"/>
      <c r="M43" s="38">
        <f t="shared" si="0"/>
        <v>36.941783148847016</v>
      </c>
      <c r="N43" s="38">
        <f t="shared" si="1"/>
        <v>52.814136649226363</v>
      </c>
    </row>
    <row r="44" spans="1:14" ht="15" customHeight="1" x14ac:dyDescent="0.25">
      <c r="A44" s="34" t="s">
        <v>93</v>
      </c>
      <c r="B44" s="7" t="s">
        <v>94</v>
      </c>
      <c r="C44" s="11">
        <v>3016779</v>
      </c>
      <c r="D44" s="11" t="s">
        <v>23</v>
      </c>
      <c r="E44" s="12" t="s">
        <v>23</v>
      </c>
      <c r="F44" s="11">
        <v>2442026.66</v>
      </c>
      <c r="G44" s="11">
        <v>2235086.12</v>
      </c>
      <c r="H44" s="11"/>
      <c r="I44" s="11"/>
      <c r="J44" s="11"/>
      <c r="K44" s="11"/>
      <c r="L44" s="11"/>
      <c r="M44" s="38">
        <f t="shared" si="0"/>
        <v>80.948145687834611</v>
      </c>
      <c r="N44" s="38">
        <f t="shared" si="1"/>
        <v>109.25872780239897</v>
      </c>
    </row>
    <row r="45" spans="1:14" ht="25.5" customHeight="1" x14ac:dyDescent="0.25">
      <c r="A45" s="34" t="s">
        <v>95</v>
      </c>
      <c r="B45" s="7" t="s">
        <v>96</v>
      </c>
      <c r="C45" s="11">
        <v>1516779</v>
      </c>
      <c r="D45" s="11" t="s">
        <v>23</v>
      </c>
      <c r="E45" s="12" t="s">
        <v>23</v>
      </c>
      <c r="F45" s="11">
        <v>1740953.74</v>
      </c>
      <c r="G45" s="11">
        <v>1064853.94</v>
      </c>
      <c r="H45" s="11"/>
      <c r="I45" s="11"/>
      <c r="J45" s="11"/>
      <c r="K45" s="11"/>
      <c r="L45" s="11"/>
      <c r="M45" s="38">
        <f t="shared" si="0"/>
        <v>114.7796574187802</v>
      </c>
      <c r="N45" s="38">
        <f t="shared" si="1"/>
        <v>163.49225697563742</v>
      </c>
    </row>
    <row r="46" spans="1:14" ht="25.5" customHeight="1" x14ac:dyDescent="0.25">
      <c r="A46" s="34" t="s">
        <v>97</v>
      </c>
      <c r="B46" s="7" t="s">
        <v>98</v>
      </c>
      <c r="C46" s="11">
        <v>1500000</v>
      </c>
      <c r="D46" s="11" t="s">
        <v>23</v>
      </c>
      <c r="E46" s="12" t="s">
        <v>23</v>
      </c>
      <c r="F46" s="11">
        <v>701072.92</v>
      </c>
      <c r="G46" s="11">
        <v>1170232.18</v>
      </c>
      <c r="H46" s="11"/>
      <c r="I46" s="11"/>
      <c r="J46" s="11"/>
      <c r="K46" s="11"/>
      <c r="L46" s="11"/>
      <c r="M46" s="38">
        <f t="shared" si="0"/>
        <v>46.738194666666672</v>
      </c>
      <c r="N46" s="38">
        <f t="shared" si="1"/>
        <v>59.908873809981891</v>
      </c>
    </row>
    <row r="47" spans="1:14" ht="15" customHeight="1" x14ac:dyDescent="0.25">
      <c r="A47" s="34" t="s">
        <v>99</v>
      </c>
      <c r="B47" s="7" t="s">
        <v>100</v>
      </c>
      <c r="C47" s="11">
        <v>5200000</v>
      </c>
      <c r="D47" s="11" t="s">
        <v>23</v>
      </c>
      <c r="E47" s="12" t="s">
        <v>23</v>
      </c>
      <c r="F47" s="11">
        <v>593398.02</v>
      </c>
      <c r="G47" s="11">
        <v>3512285.46</v>
      </c>
      <c r="H47" s="11"/>
      <c r="I47" s="11"/>
      <c r="J47" s="11"/>
      <c r="K47" s="11"/>
      <c r="L47" s="11"/>
      <c r="M47" s="38">
        <f t="shared" si="0"/>
        <v>11.411500384615385</v>
      </c>
      <c r="N47" s="38">
        <f t="shared" si="1"/>
        <v>16.894925733058155</v>
      </c>
    </row>
    <row r="48" spans="1:14" ht="26.25" customHeight="1" x14ac:dyDescent="0.25">
      <c r="A48" s="34" t="s">
        <v>101</v>
      </c>
      <c r="B48" s="7" t="s">
        <v>102</v>
      </c>
      <c r="C48" s="11">
        <v>2900000</v>
      </c>
      <c r="D48" s="11" t="s">
        <v>23</v>
      </c>
      <c r="E48" s="12" t="s">
        <v>23</v>
      </c>
      <c r="F48" s="11">
        <v>304920.08</v>
      </c>
      <c r="G48" s="11">
        <v>2034441.29</v>
      </c>
      <c r="H48" s="11"/>
      <c r="I48" s="11"/>
      <c r="J48" s="11"/>
      <c r="K48" s="11"/>
      <c r="L48" s="11"/>
      <c r="M48" s="38">
        <f t="shared" si="0"/>
        <v>10.514485517241381</v>
      </c>
      <c r="N48" s="38">
        <f t="shared" si="1"/>
        <v>14.987902649183846</v>
      </c>
    </row>
    <row r="49" spans="1:14" ht="27" customHeight="1" x14ac:dyDescent="0.25">
      <c r="A49" s="34" t="s">
        <v>103</v>
      </c>
      <c r="B49" s="7" t="s">
        <v>104</v>
      </c>
      <c r="C49" s="11">
        <v>2300000</v>
      </c>
      <c r="D49" s="11" t="s">
        <v>23</v>
      </c>
      <c r="E49" s="12" t="s">
        <v>23</v>
      </c>
      <c r="F49" s="11">
        <v>288477.94</v>
      </c>
      <c r="G49" s="11">
        <v>1477844.17</v>
      </c>
      <c r="H49" s="11"/>
      <c r="I49" s="11"/>
      <c r="J49" s="11"/>
      <c r="K49" s="11"/>
      <c r="L49" s="11"/>
      <c r="M49" s="38">
        <f t="shared" si="0"/>
        <v>12.542519130434782</v>
      </c>
      <c r="N49" s="38">
        <f t="shared" si="1"/>
        <v>19.520186624277176</v>
      </c>
    </row>
    <row r="50" spans="1:14" s="10" customFormat="1" ht="14.25" customHeight="1" x14ac:dyDescent="0.25">
      <c r="A50" s="33" t="s">
        <v>105</v>
      </c>
      <c r="B50" s="19" t="s">
        <v>106</v>
      </c>
      <c r="C50" s="17">
        <v>903000</v>
      </c>
      <c r="D50" s="17" t="s">
        <v>23</v>
      </c>
      <c r="E50" s="18" t="s">
        <v>23</v>
      </c>
      <c r="F50" s="17">
        <v>589228.99</v>
      </c>
      <c r="G50" s="17">
        <v>604391.56999999995</v>
      </c>
      <c r="H50" s="17"/>
      <c r="I50" s="17"/>
      <c r="J50" s="17"/>
      <c r="K50" s="17"/>
      <c r="L50" s="17"/>
      <c r="M50" s="36">
        <f t="shared" si="0"/>
        <v>65.25237984496124</v>
      </c>
      <c r="N50" s="36">
        <f t="shared" si="1"/>
        <v>97.491265472150786</v>
      </c>
    </row>
    <row r="51" spans="1:14" ht="25.5" customHeight="1" x14ac:dyDescent="0.25">
      <c r="A51" s="34" t="s">
        <v>107</v>
      </c>
      <c r="B51" s="7" t="s">
        <v>108</v>
      </c>
      <c r="C51" s="11">
        <v>903000</v>
      </c>
      <c r="D51" s="11" t="s">
        <v>23</v>
      </c>
      <c r="E51" s="12" t="s">
        <v>23</v>
      </c>
      <c r="F51" s="11">
        <v>579228.99</v>
      </c>
      <c r="G51" s="11">
        <v>604291.56999999995</v>
      </c>
      <c r="H51" s="11"/>
      <c r="I51" s="11"/>
      <c r="J51" s="11"/>
      <c r="K51" s="11"/>
      <c r="L51" s="11"/>
      <c r="M51" s="38">
        <f t="shared" si="0"/>
        <v>64.144960132890361</v>
      </c>
      <c r="N51" s="38">
        <f t="shared" si="1"/>
        <v>95.852568322275303</v>
      </c>
    </row>
    <row r="52" spans="1:14" ht="38.25" customHeight="1" x14ac:dyDescent="0.25">
      <c r="A52" s="34" t="s">
        <v>109</v>
      </c>
      <c r="B52" s="7" t="s">
        <v>110</v>
      </c>
      <c r="C52" s="11">
        <v>903000</v>
      </c>
      <c r="D52" s="11" t="s">
        <v>23</v>
      </c>
      <c r="E52" s="12" t="s">
        <v>23</v>
      </c>
      <c r="F52" s="11">
        <v>579228.99</v>
      </c>
      <c r="G52" s="11">
        <v>604291.56999999995</v>
      </c>
      <c r="H52" s="11"/>
      <c r="I52" s="11"/>
      <c r="J52" s="11"/>
      <c r="K52" s="11"/>
      <c r="L52" s="11"/>
      <c r="M52" s="38">
        <f t="shared" si="0"/>
        <v>64.144960132890361</v>
      </c>
      <c r="N52" s="38">
        <f t="shared" si="1"/>
        <v>95.852568322275303</v>
      </c>
    </row>
    <row r="53" spans="1:14" ht="57.75" customHeight="1" x14ac:dyDescent="0.25">
      <c r="A53" s="34" t="s">
        <v>336</v>
      </c>
      <c r="B53" s="7" t="s">
        <v>337</v>
      </c>
      <c r="C53" s="11" t="s">
        <v>23</v>
      </c>
      <c r="D53" s="11"/>
      <c r="E53" s="12"/>
      <c r="F53" s="11" t="s">
        <v>23</v>
      </c>
      <c r="G53" s="11">
        <v>100</v>
      </c>
      <c r="H53" s="11"/>
      <c r="I53" s="11"/>
      <c r="J53" s="11"/>
      <c r="K53" s="11"/>
      <c r="L53" s="11"/>
      <c r="M53" s="38"/>
      <c r="N53" s="38"/>
    </row>
    <row r="54" spans="1:14" ht="26.25" customHeight="1" x14ac:dyDescent="0.25">
      <c r="A54" s="34" t="s">
        <v>111</v>
      </c>
      <c r="B54" s="7" t="s">
        <v>112</v>
      </c>
      <c r="C54" s="11" t="s">
        <v>23</v>
      </c>
      <c r="D54" s="11" t="s">
        <v>23</v>
      </c>
      <c r="E54" s="12" t="s">
        <v>23</v>
      </c>
      <c r="F54" s="11">
        <v>10000</v>
      </c>
      <c r="G54" s="11" t="s">
        <v>23</v>
      </c>
      <c r="H54" s="11"/>
      <c r="I54" s="11"/>
      <c r="J54" s="11"/>
      <c r="K54" s="11"/>
      <c r="L54" s="11"/>
      <c r="M54" s="38"/>
      <c r="N54" s="38"/>
    </row>
    <row r="55" spans="1:14" ht="25.5" customHeight="1" x14ac:dyDescent="0.25">
      <c r="A55" s="34" t="s">
        <v>113</v>
      </c>
      <c r="B55" s="7" t="s">
        <v>114</v>
      </c>
      <c r="C55" s="11" t="s">
        <v>23</v>
      </c>
      <c r="D55" s="11" t="s">
        <v>23</v>
      </c>
      <c r="E55" s="12" t="s">
        <v>23</v>
      </c>
      <c r="F55" s="11">
        <v>10000</v>
      </c>
      <c r="G55" s="11" t="s">
        <v>23</v>
      </c>
      <c r="H55" s="11"/>
      <c r="I55" s="11"/>
      <c r="J55" s="11"/>
      <c r="K55" s="11"/>
      <c r="L55" s="11"/>
      <c r="M55" s="38"/>
      <c r="N55" s="38"/>
    </row>
    <row r="56" spans="1:14" s="10" customFormat="1" ht="25.5" customHeight="1" x14ac:dyDescent="0.25">
      <c r="A56" s="33" t="s">
        <v>115</v>
      </c>
      <c r="B56" s="19" t="s">
        <v>116</v>
      </c>
      <c r="C56" s="17" t="s">
        <v>23</v>
      </c>
      <c r="D56" s="17" t="s">
        <v>23</v>
      </c>
      <c r="E56" s="18" t="s">
        <v>23</v>
      </c>
      <c r="F56" s="17">
        <v>10.7</v>
      </c>
      <c r="G56" s="17">
        <v>150</v>
      </c>
      <c r="H56" s="17"/>
      <c r="I56" s="17"/>
      <c r="J56" s="17"/>
      <c r="K56" s="17"/>
      <c r="L56" s="17"/>
      <c r="M56" s="36"/>
      <c r="N56" s="36">
        <f t="shared" si="1"/>
        <v>7.1333333333333329</v>
      </c>
    </row>
    <row r="57" spans="1:14" ht="15" customHeight="1" x14ac:dyDescent="0.25">
      <c r="A57" s="34" t="s">
        <v>117</v>
      </c>
      <c r="B57" s="7" t="s">
        <v>118</v>
      </c>
      <c r="C57" s="11" t="s">
        <v>23</v>
      </c>
      <c r="D57" s="11" t="s">
        <v>23</v>
      </c>
      <c r="E57" s="12" t="s">
        <v>23</v>
      </c>
      <c r="F57" s="11">
        <v>10.7</v>
      </c>
      <c r="G57" s="11">
        <v>150</v>
      </c>
      <c r="H57" s="11"/>
      <c r="I57" s="11"/>
      <c r="J57" s="11"/>
      <c r="K57" s="11"/>
      <c r="L57" s="11"/>
      <c r="M57" s="38"/>
      <c r="N57" s="38">
        <f t="shared" si="1"/>
        <v>7.1333333333333329</v>
      </c>
    </row>
    <row r="58" spans="1:14" ht="25.5" customHeight="1" x14ac:dyDescent="0.25">
      <c r="A58" s="34" t="s">
        <v>119</v>
      </c>
      <c r="B58" s="7" t="s">
        <v>120</v>
      </c>
      <c r="C58" s="11" t="s">
        <v>23</v>
      </c>
      <c r="D58" s="11" t="s">
        <v>23</v>
      </c>
      <c r="E58" s="12" t="s">
        <v>23</v>
      </c>
      <c r="F58" s="11">
        <v>10.7</v>
      </c>
      <c r="G58" s="11">
        <v>150</v>
      </c>
      <c r="H58" s="11"/>
      <c r="I58" s="11"/>
      <c r="J58" s="11"/>
      <c r="K58" s="11"/>
      <c r="L58" s="11"/>
      <c r="M58" s="38"/>
      <c r="N58" s="38">
        <f t="shared" si="1"/>
        <v>7.1333333333333329</v>
      </c>
    </row>
    <row r="59" spans="1:14" ht="27.75" customHeight="1" x14ac:dyDescent="0.25">
      <c r="A59" s="34" t="s">
        <v>121</v>
      </c>
      <c r="B59" s="7" t="s">
        <v>122</v>
      </c>
      <c r="C59" s="11" t="s">
        <v>23</v>
      </c>
      <c r="D59" s="11" t="s">
        <v>23</v>
      </c>
      <c r="E59" s="12" t="s">
        <v>23</v>
      </c>
      <c r="F59" s="11">
        <v>10.7</v>
      </c>
      <c r="G59" s="11">
        <v>-1199.1199999999999</v>
      </c>
      <c r="H59" s="11"/>
      <c r="I59" s="11"/>
      <c r="J59" s="11"/>
      <c r="K59" s="11"/>
      <c r="L59" s="11"/>
      <c r="M59" s="38"/>
      <c r="N59" s="38">
        <f t="shared" si="1"/>
        <v>-0.89232103542597907</v>
      </c>
    </row>
    <row r="60" spans="1:14" ht="27.75" customHeight="1" x14ac:dyDescent="0.25">
      <c r="A60" s="34" t="s">
        <v>338</v>
      </c>
      <c r="B60" s="7" t="s">
        <v>339</v>
      </c>
      <c r="C60" s="11" t="s">
        <v>23</v>
      </c>
      <c r="D60" s="11"/>
      <c r="E60" s="12"/>
      <c r="F60" s="11" t="s">
        <v>23</v>
      </c>
      <c r="G60" s="11">
        <v>1349.12</v>
      </c>
      <c r="H60" s="11"/>
      <c r="I60" s="11"/>
      <c r="J60" s="11"/>
      <c r="K60" s="11"/>
      <c r="L60" s="11"/>
      <c r="M60" s="38"/>
      <c r="N60" s="38"/>
    </row>
    <row r="61" spans="1:14" s="10" customFormat="1" ht="33.75" customHeight="1" x14ac:dyDescent="0.25">
      <c r="A61" s="33" t="s">
        <v>123</v>
      </c>
      <c r="B61" s="19" t="s">
        <v>124</v>
      </c>
      <c r="C61" s="17">
        <v>2925777</v>
      </c>
      <c r="D61" s="17" t="s">
        <v>23</v>
      </c>
      <c r="E61" s="18" t="s">
        <v>23</v>
      </c>
      <c r="F61" s="17">
        <v>4594963.67</v>
      </c>
      <c r="G61" s="17">
        <v>3837544.96</v>
      </c>
      <c r="H61" s="17"/>
      <c r="I61" s="17"/>
      <c r="J61" s="17"/>
      <c r="K61" s="17"/>
      <c r="L61" s="17"/>
      <c r="M61" s="36">
        <f t="shared" si="0"/>
        <v>157.0510558391839</v>
      </c>
      <c r="N61" s="36">
        <f t="shared" si="1"/>
        <v>119.73706413592089</v>
      </c>
    </row>
    <row r="62" spans="1:14" ht="68.25" customHeight="1" x14ac:dyDescent="0.25">
      <c r="A62" s="34" t="s">
        <v>125</v>
      </c>
      <c r="B62" s="7" t="s">
        <v>126</v>
      </c>
      <c r="C62" s="11">
        <v>2925777</v>
      </c>
      <c r="D62" s="11" t="s">
        <v>23</v>
      </c>
      <c r="E62" s="12" t="s">
        <v>23</v>
      </c>
      <c r="F62" s="11">
        <v>4594963.67</v>
      </c>
      <c r="G62" s="11">
        <v>3837544.96</v>
      </c>
      <c r="H62" s="11"/>
      <c r="I62" s="11"/>
      <c r="J62" s="11"/>
      <c r="K62" s="11"/>
      <c r="L62" s="11"/>
      <c r="M62" s="38">
        <f t="shared" si="0"/>
        <v>157.0510558391839</v>
      </c>
      <c r="N62" s="38">
        <f t="shared" si="1"/>
        <v>119.73706413592089</v>
      </c>
    </row>
    <row r="63" spans="1:14" ht="44.25" customHeight="1" x14ac:dyDescent="0.25">
      <c r="A63" s="34" t="s">
        <v>127</v>
      </c>
      <c r="B63" s="7" t="s">
        <v>128</v>
      </c>
      <c r="C63" s="11">
        <v>2375000</v>
      </c>
      <c r="D63" s="11" t="s">
        <v>23</v>
      </c>
      <c r="E63" s="12" t="s">
        <v>23</v>
      </c>
      <c r="F63" s="11">
        <v>2824515.44</v>
      </c>
      <c r="G63" s="11">
        <v>1110305.56</v>
      </c>
      <c r="H63" s="11"/>
      <c r="I63" s="11"/>
      <c r="J63" s="11"/>
      <c r="K63" s="11"/>
      <c r="L63" s="11"/>
      <c r="M63" s="38">
        <f t="shared" si="0"/>
        <v>118.92696589473684</v>
      </c>
      <c r="N63" s="38">
        <f t="shared" si="1"/>
        <v>254.39082192833476</v>
      </c>
    </row>
    <row r="64" spans="1:14" ht="59.25" customHeight="1" x14ac:dyDescent="0.25">
      <c r="A64" s="34" t="s">
        <v>129</v>
      </c>
      <c r="B64" s="7" t="s">
        <v>130</v>
      </c>
      <c r="C64" s="11">
        <v>1125000</v>
      </c>
      <c r="D64" s="11" t="s">
        <v>23</v>
      </c>
      <c r="E64" s="12" t="s">
        <v>23</v>
      </c>
      <c r="F64" s="11">
        <v>810455.39</v>
      </c>
      <c r="G64" s="11">
        <v>348821.48</v>
      </c>
      <c r="H64" s="11"/>
      <c r="I64" s="11"/>
      <c r="J64" s="11"/>
      <c r="K64" s="11"/>
      <c r="L64" s="11"/>
      <c r="M64" s="38">
        <f t="shared" si="0"/>
        <v>72.040479111111111</v>
      </c>
      <c r="N64" s="38">
        <f t="shared" si="1"/>
        <v>232.3410215448888</v>
      </c>
    </row>
    <row r="65" spans="1:14" ht="57" customHeight="1" x14ac:dyDescent="0.25">
      <c r="A65" s="34" t="s">
        <v>131</v>
      </c>
      <c r="B65" s="7" t="s">
        <v>132</v>
      </c>
      <c r="C65" s="11">
        <v>1250000</v>
      </c>
      <c r="D65" s="11" t="s">
        <v>23</v>
      </c>
      <c r="E65" s="12" t="s">
        <v>23</v>
      </c>
      <c r="F65" s="11">
        <v>2014060.05</v>
      </c>
      <c r="G65" s="11">
        <v>761484.08</v>
      </c>
      <c r="H65" s="11"/>
      <c r="I65" s="11"/>
      <c r="J65" s="11"/>
      <c r="K65" s="11"/>
      <c r="L65" s="11"/>
      <c r="M65" s="38">
        <f t="shared" si="0"/>
        <v>161.12480400000001</v>
      </c>
      <c r="N65" s="38">
        <f t="shared" si="1"/>
        <v>264.49141917714155</v>
      </c>
    </row>
    <row r="66" spans="1:14" ht="58.5" customHeight="1" x14ac:dyDescent="0.25">
      <c r="A66" s="34" t="s">
        <v>133</v>
      </c>
      <c r="B66" s="7" t="s">
        <v>134</v>
      </c>
      <c r="C66" s="11" t="s">
        <v>23</v>
      </c>
      <c r="D66" s="11" t="s">
        <v>23</v>
      </c>
      <c r="E66" s="12" t="s">
        <v>23</v>
      </c>
      <c r="F66" s="11">
        <v>1297437.46</v>
      </c>
      <c r="G66" s="11">
        <v>2479826.4500000002</v>
      </c>
      <c r="H66" s="11"/>
      <c r="I66" s="11"/>
      <c r="J66" s="11"/>
      <c r="K66" s="11"/>
      <c r="L66" s="11"/>
      <c r="M66" s="38"/>
      <c r="N66" s="38">
        <f t="shared" si="1"/>
        <v>52.31968793622633</v>
      </c>
    </row>
    <row r="67" spans="1:14" ht="59.25" customHeight="1" x14ac:dyDescent="0.25">
      <c r="A67" s="34" t="s">
        <v>135</v>
      </c>
      <c r="B67" s="7" t="s">
        <v>136</v>
      </c>
      <c r="C67" s="11" t="s">
        <v>23</v>
      </c>
      <c r="D67" s="11" t="s">
        <v>23</v>
      </c>
      <c r="E67" s="12" t="s">
        <v>23</v>
      </c>
      <c r="F67" s="11">
        <v>1297437.46</v>
      </c>
      <c r="G67" s="11">
        <v>2479826.4500000002</v>
      </c>
      <c r="H67" s="11"/>
      <c r="I67" s="11"/>
      <c r="J67" s="11"/>
      <c r="K67" s="11"/>
      <c r="L67" s="11"/>
      <c r="M67" s="38"/>
      <c r="N67" s="38">
        <f t="shared" si="1"/>
        <v>52.31968793622633</v>
      </c>
    </row>
    <row r="68" spans="1:14" ht="68.25" customHeight="1" x14ac:dyDescent="0.25">
      <c r="A68" s="34" t="s">
        <v>137</v>
      </c>
      <c r="B68" s="7" t="s">
        <v>138</v>
      </c>
      <c r="C68" s="11">
        <v>550777</v>
      </c>
      <c r="D68" s="11" t="s">
        <v>23</v>
      </c>
      <c r="E68" s="12" t="s">
        <v>23</v>
      </c>
      <c r="F68" s="11">
        <v>281557.15999999997</v>
      </c>
      <c r="G68" s="11">
        <v>247412.95</v>
      </c>
      <c r="H68" s="11"/>
      <c r="I68" s="11"/>
      <c r="J68" s="11"/>
      <c r="K68" s="11"/>
      <c r="L68" s="11"/>
      <c r="M68" s="38">
        <f t="shared" si="0"/>
        <v>51.119992301784563</v>
      </c>
      <c r="N68" s="38">
        <f t="shared" si="1"/>
        <v>113.80049427485504</v>
      </c>
    </row>
    <row r="69" spans="1:14" ht="56.25" customHeight="1" x14ac:dyDescent="0.25">
      <c r="A69" s="34" t="s">
        <v>139</v>
      </c>
      <c r="B69" s="7" t="s">
        <v>140</v>
      </c>
      <c r="C69" s="11">
        <v>130000</v>
      </c>
      <c r="D69" s="11" t="s">
        <v>23</v>
      </c>
      <c r="E69" s="12" t="s">
        <v>23</v>
      </c>
      <c r="F69" s="11">
        <v>6506.36</v>
      </c>
      <c r="G69" s="11">
        <v>57005.62</v>
      </c>
      <c r="H69" s="11"/>
      <c r="I69" s="11"/>
      <c r="J69" s="11"/>
      <c r="K69" s="11"/>
      <c r="L69" s="11"/>
      <c r="M69" s="38">
        <f t="shared" si="0"/>
        <v>5.0048923076923071</v>
      </c>
      <c r="N69" s="38">
        <f t="shared" si="1"/>
        <v>11.413541331538889</v>
      </c>
    </row>
    <row r="70" spans="1:14" ht="58.5" customHeight="1" x14ac:dyDescent="0.25">
      <c r="A70" s="34" t="s">
        <v>141</v>
      </c>
      <c r="B70" s="7" t="s">
        <v>142</v>
      </c>
      <c r="C70" s="11">
        <v>420777</v>
      </c>
      <c r="D70" s="11" t="s">
        <v>23</v>
      </c>
      <c r="E70" s="12" t="s">
        <v>23</v>
      </c>
      <c r="F70" s="11">
        <v>275050.8</v>
      </c>
      <c r="G70" s="11">
        <v>190407.33</v>
      </c>
      <c r="H70" s="11"/>
      <c r="I70" s="11"/>
      <c r="J70" s="11"/>
      <c r="K70" s="11"/>
      <c r="L70" s="11"/>
      <c r="M70" s="38">
        <f t="shared" si="0"/>
        <v>65.367356105490558</v>
      </c>
      <c r="N70" s="38">
        <f t="shared" si="1"/>
        <v>144.4538926101217</v>
      </c>
    </row>
    <row r="71" spans="1:14" ht="38.25" customHeight="1" x14ac:dyDescent="0.25">
      <c r="A71" s="34" t="s">
        <v>143</v>
      </c>
      <c r="B71" s="7" t="s">
        <v>144</v>
      </c>
      <c r="C71" s="11" t="s">
        <v>23</v>
      </c>
      <c r="D71" s="11" t="s">
        <v>23</v>
      </c>
      <c r="E71" s="12" t="s">
        <v>23</v>
      </c>
      <c r="F71" s="11">
        <v>191453.61</v>
      </c>
      <c r="G71" s="11"/>
      <c r="H71" s="11"/>
      <c r="I71" s="11"/>
      <c r="J71" s="11"/>
      <c r="K71" s="11"/>
      <c r="L71" s="11"/>
      <c r="M71" s="38"/>
      <c r="N71" s="38"/>
    </row>
    <row r="72" spans="1:14" ht="26.25" customHeight="1" x14ac:dyDescent="0.25">
      <c r="A72" s="34" t="s">
        <v>145</v>
      </c>
      <c r="B72" s="7" t="s">
        <v>146</v>
      </c>
      <c r="C72" s="11" t="s">
        <v>23</v>
      </c>
      <c r="D72" s="11" t="s">
        <v>23</v>
      </c>
      <c r="E72" s="12" t="s">
        <v>23</v>
      </c>
      <c r="F72" s="11">
        <v>191453.61</v>
      </c>
      <c r="G72" s="11"/>
      <c r="H72" s="11"/>
      <c r="I72" s="11"/>
      <c r="J72" s="11"/>
      <c r="K72" s="11"/>
      <c r="L72" s="11"/>
      <c r="M72" s="38"/>
      <c r="N72" s="38"/>
    </row>
    <row r="73" spans="1:14" s="10" customFormat="1" ht="15" customHeight="1" x14ac:dyDescent="0.25">
      <c r="A73" s="33" t="s">
        <v>147</v>
      </c>
      <c r="B73" s="19" t="s">
        <v>148</v>
      </c>
      <c r="C73" s="17">
        <v>435000</v>
      </c>
      <c r="D73" s="17" t="s">
        <v>23</v>
      </c>
      <c r="E73" s="18" t="s">
        <v>23</v>
      </c>
      <c r="F73" s="17">
        <v>298910.53999999998</v>
      </c>
      <c r="G73" s="17">
        <v>320334.98</v>
      </c>
      <c r="H73" s="17"/>
      <c r="I73" s="17"/>
      <c r="J73" s="17"/>
      <c r="K73" s="17"/>
      <c r="L73" s="17"/>
      <c r="M73" s="36">
        <f t="shared" ref="M73:M130" si="2">F73/C73*100</f>
        <v>68.715066666666658</v>
      </c>
      <c r="N73" s="36">
        <f t="shared" ref="N73:N130" si="3">F73/G73*100</f>
        <v>93.311863724654728</v>
      </c>
    </row>
    <row r="74" spans="1:14" ht="15" customHeight="1" x14ac:dyDescent="0.25">
      <c r="A74" s="34" t="s">
        <v>149</v>
      </c>
      <c r="B74" s="7" t="s">
        <v>150</v>
      </c>
      <c r="C74" s="11">
        <v>435000</v>
      </c>
      <c r="D74" s="11" t="s">
        <v>23</v>
      </c>
      <c r="E74" s="12" t="s">
        <v>23</v>
      </c>
      <c r="F74" s="11">
        <v>298910.53999999998</v>
      </c>
      <c r="G74" s="11">
        <v>320334.98</v>
      </c>
      <c r="H74" s="11"/>
      <c r="I74" s="11"/>
      <c r="J74" s="11"/>
      <c r="K74" s="11"/>
      <c r="L74" s="11"/>
      <c r="M74" s="38">
        <f t="shared" si="2"/>
        <v>68.715066666666658</v>
      </c>
      <c r="N74" s="38">
        <f t="shared" si="3"/>
        <v>93.311863724654728</v>
      </c>
    </row>
    <row r="75" spans="1:14" ht="25.5" customHeight="1" x14ac:dyDescent="0.25">
      <c r="A75" s="34" t="s">
        <v>151</v>
      </c>
      <c r="B75" s="7" t="s">
        <v>152</v>
      </c>
      <c r="C75" s="11">
        <v>165000</v>
      </c>
      <c r="D75" s="11" t="s">
        <v>23</v>
      </c>
      <c r="E75" s="12" t="s">
        <v>23</v>
      </c>
      <c r="F75" s="11">
        <v>154543.4</v>
      </c>
      <c r="G75" s="11">
        <v>157068.04</v>
      </c>
      <c r="H75" s="11"/>
      <c r="I75" s="11"/>
      <c r="J75" s="11"/>
      <c r="K75" s="11"/>
      <c r="L75" s="11"/>
      <c r="M75" s="38">
        <f t="shared" si="2"/>
        <v>93.662666666666667</v>
      </c>
      <c r="N75" s="38">
        <f t="shared" si="3"/>
        <v>98.39264563306449</v>
      </c>
    </row>
    <row r="76" spans="1:14" ht="25.5" customHeight="1" x14ac:dyDescent="0.25">
      <c r="A76" s="34" t="s">
        <v>153</v>
      </c>
      <c r="B76" s="7" t="s">
        <v>154</v>
      </c>
      <c r="C76" s="11" t="s">
        <v>23</v>
      </c>
      <c r="D76" s="11" t="s">
        <v>23</v>
      </c>
      <c r="E76" s="12" t="s">
        <v>23</v>
      </c>
      <c r="F76" s="11">
        <v>60.29</v>
      </c>
      <c r="G76" s="11">
        <v>2790.79</v>
      </c>
      <c r="H76" s="11"/>
      <c r="I76" s="11"/>
      <c r="J76" s="11"/>
      <c r="K76" s="11"/>
      <c r="L76" s="11"/>
      <c r="M76" s="38"/>
      <c r="N76" s="38">
        <f t="shared" si="3"/>
        <v>2.1603201960735134</v>
      </c>
    </row>
    <row r="77" spans="1:14" ht="15" customHeight="1" x14ac:dyDescent="0.25">
      <c r="A77" s="34" t="s">
        <v>155</v>
      </c>
      <c r="B77" s="7" t="s">
        <v>156</v>
      </c>
      <c r="C77" s="11">
        <v>270000</v>
      </c>
      <c r="D77" s="11" t="s">
        <v>23</v>
      </c>
      <c r="E77" s="12" t="s">
        <v>23</v>
      </c>
      <c r="F77" s="11">
        <v>144306.85</v>
      </c>
      <c r="G77" s="11">
        <v>160476.15</v>
      </c>
      <c r="H77" s="11"/>
      <c r="I77" s="11"/>
      <c r="J77" s="11"/>
      <c r="K77" s="11"/>
      <c r="L77" s="11"/>
      <c r="M77" s="38">
        <f t="shared" si="2"/>
        <v>53.44698148148148</v>
      </c>
      <c r="N77" s="38">
        <f t="shared" si="3"/>
        <v>89.924172532803169</v>
      </c>
    </row>
    <row r="78" spans="1:14" s="10" customFormat="1" ht="25.5" customHeight="1" x14ac:dyDescent="0.25">
      <c r="A78" s="33" t="s">
        <v>157</v>
      </c>
      <c r="B78" s="19" t="s">
        <v>158</v>
      </c>
      <c r="C78" s="17">
        <v>2269688</v>
      </c>
      <c r="D78" s="17" t="s">
        <v>23</v>
      </c>
      <c r="E78" s="18" t="s">
        <v>23</v>
      </c>
      <c r="F78" s="17">
        <v>1570908.53</v>
      </c>
      <c r="G78" s="17">
        <v>1787846.57</v>
      </c>
      <c r="H78" s="17"/>
      <c r="I78" s="17"/>
      <c r="J78" s="17"/>
      <c r="K78" s="17"/>
      <c r="L78" s="17"/>
      <c r="M78" s="36">
        <f t="shared" si="2"/>
        <v>69.21253185459851</v>
      </c>
      <c r="N78" s="36">
        <f t="shared" si="3"/>
        <v>87.865958766249165</v>
      </c>
    </row>
    <row r="79" spans="1:14" ht="15" customHeight="1" x14ac:dyDescent="0.25">
      <c r="A79" s="34" t="s">
        <v>159</v>
      </c>
      <c r="B79" s="7" t="s">
        <v>160</v>
      </c>
      <c r="C79" s="11">
        <v>2209688</v>
      </c>
      <c r="D79" s="11" t="s">
        <v>23</v>
      </c>
      <c r="E79" s="12" t="s">
        <v>23</v>
      </c>
      <c r="F79" s="11">
        <v>1342348.86</v>
      </c>
      <c r="G79" s="11">
        <v>1273653.8500000001</v>
      </c>
      <c r="H79" s="11"/>
      <c r="I79" s="11"/>
      <c r="J79" s="11"/>
      <c r="K79" s="11"/>
      <c r="L79" s="11"/>
      <c r="M79" s="38">
        <f t="shared" si="2"/>
        <v>60.748343657566139</v>
      </c>
      <c r="N79" s="38">
        <f t="shared" si="3"/>
        <v>105.39353844060535</v>
      </c>
    </row>
    <row r="80" spans="1:14" ht="15" customHeight="1" x14ac:dyDescent="0.25">
      <c r="A80" s="34" t="s">
        <v>161</v>
      </c>
      <c r="B80" s="7" t="s">
        <v>162</v>
      </c>
      <c r="C80" s="11">
        <v>2209688</v>
      </c>
      <c r="D80" s="11" t="s">
        <v>23</v>
      </c>
      <c r="E80" s="12" t="s">
        <v>23</v>
      </c>
      <c r="F80" s="11">
        <v>1342348.86</v>
      </c>
      <c r="G80" s="11">
        <v>1273653.8500000001</v>
      </c>
      <c r="H80" s="11"/>
      <c r="I80" s="11"/>
      <c r="J80" s="11"/>
      <c r="K80" s="11"/>
      <c r="L80" s="11"/>
      <c r="M80" s="38">
        <f t="shared" si="2"/>
        <v>60.748343657566139</v>
      </c>
      <c r="N80" s="38">
        <f t="shared" si="3"/>
        <v>105.39353844060535</v>
      </c>
    </row>
    <row r="81" spans="1:14" ht="25.5" customHeight="1" x14ac:dyDescent="0.25">
      <c r="A81" s="34" t="s">
        <v>163</v>
      </c>
      <c r="B81" s="7" t="s">
        <v>164</v>
      </c>
      <c r="C81" s="11">
        <v>1990688</v>
      </c>
      <c r="D81" s="11" t="s">
        <v>23</v>
      </c>
      <c r="E81" s="12" t="s">
        <v>23</v>
      </c>
      <c r="F81" s="11">
        <v>1313673.8600000001</v>
      </c>
      <c r="G81" s="11">
        <v>1163103.8500000001</v>
      </c>
      <c r="H81" s="11"/>
      <c r="I81" s="11"/>
      <c r="J81" s="11"/>
      <c r="K81" s="11"/>
      <c r="L81" s="11"/>
      <c r="M81" s="38">
        <f t="shared" si="2"/>
        <v>65.990946848526747</v>
      </c>
      <c r="N81" s="38">
        <f t="shared" si="3"/>
        <v>112.94553448516227</v>
      </c>
    </row>
    <row r="82" spans="1:14" ht="25.5" customHeight="1" x14ac:dyDescent="0.25">
      <c r="A82" s="34" t="s">
        <v>165</v>
      </c>
      <c r="B82" s="7" t="s">
        <v>166</v>
      </c>
      <c r="C82" s="11">
        <v>199000</v>
      </c>
      <c r="D82" s="11" t="s">
        <v>23</v>
      </c>
      <c r="E82" s="12" t="s">
        <v>23</v>
      </c>
      <c r="F82" s="11">
        <v>26950</v>
      </c>
      <c r="G82" s="11">
        <v>110550</v>
      </c>
      <c r="H82" s="11"/>
      <c r="I82" s="11"/>
      <c r="J82" s="11"/>
      <c r="K82" s="11"/>
      <c r="L82" s="11"/>
      <c r="M82" s="38">
        <f t="shared" si="2"/>
        <v>13.542713567839195</v>
      </c>
      <c r="N82" s="38">
        <f t="shared" si="3"/>
        <v>24.378109452736318</v>
      </c>
    </row>
    <row r="83" spans="1:14" ht="25.5" customHeight="1" x14ac:dyDescent="0.25">
      <c r="A83" s="34" t="s">
        <v>167</v>
      </c>
      <c r="B83" s="7" t="s">
        <v>168</v>
      </c>
      <c r="C83" s="11">
        <v>20000</v>
      </c>
      <c r="D83" s="11" t="s">
        <v>23</v>
      </c>
      <c r="E83" s="12" t="s">
        <v>23</v>
      </c>
      <c r="F83" s="11">
        <v>1725</v>
      </c>
      <c r="G83" s="11"/>
      <c r="H83" s="11"/>
      <c r="I83" s="11"/>
      <c r="J83" s="11"/>
      <c r="K83" s="11"/>
      <c r="L83" s="11"/>
      <c r="M83" s="38">
        <f t="shared" si="2"/>
        <v>8.625</v>
      </c>
      <c r="N83" s="38"/>
    </row>
    <row r="84" spans="1:14" ht="15" customHeight="1" x14ac:dyDescent="0.25">
      <c r="A84" s="34" t="s">
        <v>169</v>
      </c>
      <c r="B84" s="7" t="s">
        <v>170</v>
      </c>
      <c r="C84" s="11">
        <v>60000</v>
      </c>
      <c r="D84" s="11" t="s">
        <v>23</v>
      </c>
      <c r="E84" s="12" t="s">
        <v>23</v>
      </c>
      <c r="F84" s="11">
        <v>228559.67</v>
      </c>
      <c r="G84" s="11">
        <v>514192.72</v>
      </c>
      <c r="H84" s="11"/>
      <c r="I84" s="11"/>
      <c r="J84" s="11"/>
      <c r="K84" s="11"/>
      <c r="L84" s="11"/>
      <c r="M84" s="38">
        <f t="shared" si="2"/>
        <v>380.93278333333336</v>
      </c>
      <c r="N84" s="38">
        <f t="shared" si="3"/>
        <v>44.450195638709168</v>
      </c>
    </row>
    <row r="85" spans="1:14" ht="25.5" customHeight="1" x14ac:dyDescent="0.25">
      <c r="A85" s="34" t="s">
        <v>171</v>
      </c>
      <c r="B85" s="7" t="s">
        <v>172</v>
      </c>
      <c r="C85" s="11">
        <v>60000</v>
      </c>
      <c r="D85" s="11" t="s">
        <v>23</v>
      </c>
      <c r="E85" s="12" t="s">
        <v>23</v>
      </c>
      <c r="F85" s="11">
        <v>140559.67000000001</v>
      </c>
      <c r="G85" s="11">
        <v>180878.72</v>
      </c>
      <c r="H85" s="11"/>
      <c r="I85" s="11"/>
      <c r="J85" s="11"/>
      <c r="K85" s="11"/>
      <c r="L85" s="11"/>
      <c r="M85" s="38">
        <f t="shared" si="2"/>
        <v>234.26611666666668</v>
      </c>
      <c r="N85" s="38">
        <f t="shared" si="3"/>
        <v>77.709345798112679</v>
      </c>
    </row>
    <row r="86" spans="1:14" ht="38.25" customHeight="1" x14ac:dyDescent="0.25">
      <c r="A86" s="34" t="s">
        <v>173</v>
      </c>
      <c r="B86" s="7" t="s">
        <v>174</v>
      </c>
      <c r="C86" s="11" t="s">
        <v>23</v>
      </c>
      <c r="D86" s="11" t="s">
        <v>23</v>
      </c>
      <c r="E86" s="12" t="s">
        <v>23</v>
      </c>
      <c r="F86" s="11">
        <v>90889.45</v>
      </c>
      <c r="G86" s="11">
        <v>132478.13</v>
      </c>
      <c r="H86" s="11"/>
      <c r="I86" s="11"/>
      <c r="J86" s="11"/>
      <c r="K86" s="11"/>
      <c r="L86" s="11"/>
      <c r="M86" s="38"/>
      <c r="N86" s="38">
        <f t="shared" si="3"/>
        <v>68.60713538151542</v>
      </c>
    </row>
    <row r="87" spans="1:14" ht="38.25" customHeight="1" x14ac:dyDescent="0.25">
      <c r="A87" s="34" t="s">
        <v>175</v>
      </c>
      <c r="B87" s="7" t="s">
        <v>176</v>
      </c>
      <c r="C87" s="11">
        <v>60000</v>
      </c>
      <c r="D87" s="11" t="s">
        <v>23</v>
      </c>
      <c r="E87" s="12" t="s">
        <v>23</v>
      </c>
      <c r="F87" s="11">
        <v>49670.22</v>
      </c>
      <c r="G87" s="11">
        <v>48400.59</v>
      </c>
      <c r="H87" s="11"/>
      <c r="I87" s="11"/>
      <c r="J87" s="11"/>
      <c r="K87" s="11"/>
      <c r="L87" s="11"/>
      <c r="M87" s="38">
        <f t="shared" si="2"/>
        <v>82.78370000000001</v>
      </c>
      <c r="N87" s="38">
        <f t="shared" si="3"/>
        <v>102.62317050267364</v>
      </c>
    </row>
    <row r="88" spans="1:14" ht="25.5" customHeight="1" x14ac:dyDescent="0.25">
      <c r="A88" s="34" t="s">
        <v>177</v>
      </c>
      <c r="B88" s="7" t="s">
        <v>178</v>
      </c>
      <c r="C88" s="11" t="s">
        <v>23</v>
      </c>
      <c r="D88" s="11" t="s">
        <v>23</v>
      </c>
      <c r="E88" s="12" t="s">
        <v>23</v>
      </c>
      <c r="F88" s="11">
        <v>88000</v>
      </c>
      <c r="G88" s="11">
        <v>333314</v>
      </c>
      <c r="H88" s="11"/>
      <c r="I88" s="11"/>
      <c r="J88" s="11"/>
      <c r="K88" s="11"/>
      <c r="L88" s="11"/>
      <c r="M88" s="38"/>
      <c r="N88" s="38">
        <f t="shared" si="3"/>
        <v>26.401531288814752</v>
      </c>
    </row>
    <row r="89" spans="1:14" s="10" customFormat="1" ht="25.5" customHeight="1" x14ac:dyDescent="0.25">
      <c r="A89" s="33" t="s">
        <v>179</v>
      </c>
      <c r="B89" s="19" t="s">
        <v>180</v>
      </c>
      <c r="C89" s="17">
        <v>887637</v>
      </c>
      <c r="D89" s="17" t="s">
        <v>23</v>
      </c>
      <c r="E89" s="18" t="s">
        <v>23</v>
      </c>
      <c r="F89" s="17">
        <v>3605249.76</v>
      </c>
      <c r="G89" s="17">
        <v>745675.48</v>
      </c>
      <c r="H89" s="17"/>
      <c r="I89" s="17"/>
      <c r="J89" s="17"/>
      <c r="K89" s="17"/>
      <c r="L89" s="17"/>
      <c r="M89" s="36">
        <f t="shared" si="2"/>
        <v>406.16262729020985</v>
      </c>
      <c r="N89" s="36">
        <f t="shared" si="3"/>
        <v>483.48777138280042</v>
      </c>
    </row>
    <row r="90" spans="1:14" ht="69" customHeight="1" x14ac:dyDescent="0.25">
      <c r="A90" s="34" t="s">
        <v>181</v>
      </c>
      <c r="B90" s="7" t="s">
        <v>182</v>
      </c>
      <c r="C90" s="11">
        <v>382555</v>
      </c>
      <c r="D90" s="11" t="s">
        <v>23</v>
      </c>
      <c r="E90" s="12" t="s">
        <v>23</v>
      </c>
      <c r="F90" s="11">
        <v>436132</v>
      </c>
      <c r="G90" s="11"/>
      <c r="H90" s="11"/>
      <c r="I90" s="11"/>
      <c r="J90" s="11"/>
      <c r="K90" s="11"/>
      <c r="L90" s="11"/>
      <c r="M90" s="38">
        <f t="shared" si="2"/>
        <v>114.00504502620538</v>
      </c>
      <c r="N90" s="38"/>
    </row>
    <row r="91" spans="1:14" ht="25.5" customHeight="1" x14ac:dyDescent="0.25">
      <c r="A91" s="34" t="s">
        <v>183</v>
      </c>
      <c r="B91" s="7" t="s">
        <v>184</v>
      </c>
      <c r="C91" s="11">
        <v>505082</v>
      </c>
      <c r="D91" s="11" t="s">
        <v>23</v>
      </c>
      <c r="E91" s="12" t="s">
        <v>23</v>
      </c>
      <c r="F91" s="11">
        <v>3169117.76</v>
      </c>
      <c r="G91" s="11">
        <v>745675.48</v>
      </c>
      <c r="H91" s="11"/>
      <c r="I91" s="11"/>
      <c r="J91" s="11"/>
      <c r="K91" s="11"/>
      <c r="L91" s="11"/>
      <c r="M91" s="38">
        <f t="shared" si="2"/>
        <v>627.44618893565791</v>
      </c>
      <c r="N91" s="38">
        <f t="shared" si="3"/>
        <v>424.99959365701551</v>
      </c>
    </row>
    <row r="92" spans="1:14" ht="25.5" customHeight="1" x14ac:dyDescent="0.25">
      <c r="A92" s="34" t="s">
        <v>185</v>
      </c>
      <c r="B92" s="7" t="s">
        <v>186</v>
      </c>
      <c r="C92" s="11">
        <v>260000</v>
      </c>
      <c r="D92" s="11" t="s">
        <v>23</v>
      </c>
      <c r="E92" s="12" t="s">
        <v>23</v>
      </c>
      <c r="F92" s="11">
        <v>3169117.76</v>
      </c>
      <c r="G92" s="11">
        <v>745675.48</v>
      </c>
      <c r="H92" s="11"/>
      <c r="I92" s="11"/>
      <c r="J92" s="11"/>
      <c r="K92" s="11"/>
      <c r="L92" s="11"/>
      <c r="M92" s="38">
        <f t="shared" si="2"/>
        <v>1218.8914461538461</v>
      </c>
      <c r="N92" s="38">
        <f t="shared" si="3"/>
        <v>424.99959365701551</v>
      </c>
    </row>
    <row r="93" spans="1:14" ht="38.25" customHeight="1" x14ac:dyDescent="0.25">
      <c r="A93" s="34" t="s">
        <v>187</v>
      </c>
      <c r="B93" s="7" t="s">
        <v>188</v>
      </c>
      <c r="C93" s="11" t="s">
        <v>23</v>
      </c>
      <c r="D93" s="11" t="s">
        <v>23</v>
      </c>
      <c r="E93" s="12" t="s">
        <v>23</v>
      </c>
      <c r="F93" s="11">
        <v>1917448.63</v>
      </c>
      <c r="G93" s="11">
        <v>598458.4</v>
      </c>
      <c r="H93" s="11"/>
      <c r="I93" s="11"/>
      <c r="J93" s="11"/>
      <c r="K93" s="11"/>
      <c r="L93" s="11"/>
      <c r="M93" s="38"/>
      <c r="N93" s="38">
        <f t="shared" si="3"/>
        <v>320.39798087887141</v>
      </c>
    </row>
    <row r="94" spans="1:14" ht="38.25" customHeight="1" x14ac:dyDescent="0.25">
      <c r="A94" s="34" t="s">
        <v>189</v>
      </c>
      <c r="B94" s="7" t="s">
        <v>190</v>
      </c>
      <c r="C94" s="11">
        <v>260000</v>
      </c>
      <c r="D94" s="11" t="s">
        <v>23</v>
      </c>
      <c r="E94" s="12" t="s">
        <v>23</v>
      </c>
      <c r="F94" s="11">
        <v>1251669.1299999999</v>
      </c>
      <c r="G94" s="11">
        <v>147217.07999999999</v>
      </c>
      <c r="H94" s="11"/>
      <c r="I94" s="11"/>
      <c r="J94" s="11"/>
      <c r="K94" s="11"/>
      <c r="L94" s="11"/>
      <c r="M94" s="38">
        <f t="shared" si="2"/>
        <v>481.41120384615374</v>
      </c>
      <c r="N94" s="38">
        <f t="shared" si="3"/>
        <v>850.22004919537858</v>
      </c>
    </row>
    <row r="95" spans="1:14" ht="51" customHeight="1" x14ac:dyDescent="0.25">
      <c r="A95" s="34" t="s">
        <v>191</v>
      </c>
      <c r="B95" s="7" t="s">
        <v>192</v>
      </c>
      <c r="C95" s="11">
        <v>245082</v>
      </c>
      <c r="D95" s="11" t="s">
        <v>23</v>
      </c>
      <c r="E95" s="12" t="s">
        <v>23</v>
      </c>
      <c r="F95" s="11" t="s">
        <v>23</v>
      </c>
      <c r="G95" s="11"/>
      <c r="H95" s="11"/>
      <c r="I95" s="11"/>
      <c r="J95" s="11"/>
      <c r="K95" s="11"/>
      <c r="L95" s="11"/>
      <c r="M95" s="38"/>
      <c r="N95" s="38"/>
    </row>
    <row r="96" spans="1:14" s="10" customFormat="1" ht="15" customHeight="1" x14ac:dyDescent="0.25">
      <c r="A96" s="33" t="s">
        <v>193</v>
      </c>
      <c r="B96" s="19" t="s">
        <v>194</v>
      </c>
      <c r="C96" s="17">
        <v>773000</v>
      </c>
      <c r="D96" s="17" t="s">
        <v>23</v>
      </c>
      <c r="E96" s="18" t="s">
        <v>23</v>
      </c>
      <c r="F96" s="17">
        <v>1091844.03</v>
      </c>
      <c r="G96" s="17">
        <v>744058.78</v>
      </c>
      <c r="H96" s="17"/>
      <c r="I96" s="17"/>
      <c r="J96" s="17"/>
      <c r="K96" s="17"/>
      <c r="L96" s="17"/>
      <c r="M96" s="36">
        <f t="shared" si="2"/>
        <v>141.24761060802072</v>
      </c>
      <c r="N96" s="36">
        <f t="shared" si="3"/>
        <v>146.74163646049576</v>
      </c>
    </row>
    <row r="97" spans="1:14" ht="25.5" customHeight="1" x14ac:dyDescent="0.25">
      <c r="A97" s="34" t="s">
        <v>195</v>
      </c>
      <c r="B97" s="7" t="s">
        <v>196</v>
      </c>
      <c r="C97" s="11" t="s">
        <v>23</v>
      </c>
      <c r="D97" s="11" t="s">
        <v>23</v>
      </c>
      <c r="E97" s="12" t="s">
        <v>23</v>
      </c>
      <c r="F97" s="11">
        <v>-150</v>
      </c>
      <c r="G97" s="11">
        <v>2150</v>
      </c>
      <c r="H97" s="11"/>
      <c r="I97" s="11"/>
      <c r="J97" s="11"/>
      <c r="K97" s="11"/>
      <c r="L97" s="11"/>
      <c r="M97" s="38"/>
      <c r="N97" s="38">
        <f t="shared" si="3"/>
        <v>-6.9767441860465116</v>
      </c>
    </row>
    <row r="98" spans="1:14" ht="59.25" customHeight="1" x14ac:dyDescent="0.25">
      <c r="A98" s="34" t="s">
        <v>197</v>
      </c>
      <c r="B98" s="7" t="s">
        <v>198</v>
      </c>
      <c r="C98" s="11" t="s">
        <v>23</v>
      </c>
      <c r="D98" s="11" t="s">
        <v>23</v>
      </c>
      <c r="E98" s="12" t="s">
        <v>23</v>
      </c>
      <c r="F98" s="11">
        <v>-1200</v>
      </c>
      <c r="G98" s="11">
        <v>600</v>
      </c>
      <c r="H98" s="11"/>
      <c r="I98" s="11"/>
      <c r="J98" s="11"/>
      <c r="K98" s="11"/>
      <c r="L98" s="11"/>
      <c r="M98" s="38"/>
      <c r="N98" s="38">
        <f t="shared" si="3"/>
        <v>-200</v>
      </c>
    </row>
    <row r="99" spans="1:14" ht="44.25" customHeight="1" x14ac:dyDescent="0.25">
      <c r="A99" s="34" t="s">
        <v>199</v>
      </c>
      <c r="B99" s="7" t="s">
        <v>200</v>
      </c>
      <c r="C99" s="11" t="s">
        <v>23</v>
      </c>
      <c r="D99" s="11" t="s">
        <v>23</v>
      </c>
      <c r="E99" s="12" t="s">
        <v>23</v>
      </c>
      <c r="F99" s="11">
        <v>1050</v>
      </c>
      <c r="G99" s="11">
        <v>1550</v>
      </c>
      <c r="H99" s="11"/>
      <c r="I99" s="11"/>
      <c r="J99" s="11"/>
      <c r="K99" s="11"/>
      <c r="L99" s="11"/>
      <c r="M99" s="38"/>
      <c r="N99" s="38">
        <f t="shared" si="3"/>
        <v>67.741935483870961</v>
      </c>
    </row>
    <row r="100" spans="1:14" ht="93" customHeight="1" x14ac:dyDescent="0.25">
      <c r="A100" s="34" t="s">
        <v>201</v>
      </c>
      <c r="B100" s="7" t="s">
        <v>202</v>
      </c>
      <c r="C100" s="11" t="s">
        <v>23</v>
      </c>
      <c r="D100" s="11" t="s">
        <v>23</v>
      </c>
      <c r="E100" s="12" t="s">
        <v>23</v>
      </c>
      <c r="F100" s="11">
        <v>203000</v>
      </c>
      <c r="G100" s="11">
        <v>437600</v>
      </c>
      <c r="H100" s="11"/>
      <c r="I100" s="11"/>
      <c r="J100" s="11"/>
      <c r="K100" s="11"/>
      <c r="L100" s="11"/>
      <c r="M100" s="38"/>
      <c r="N100" s="38">
        <f t="shared" si="3"/>
        <v>46.389396709323584</v>
      </c>
    </row>
    <row r="101" spans="1:14" ht="25.5" customHeight="1" x14ac:dyDescent="0.25">
      <c r="A101" s="34" t="s">
        <v>203</v>
      </c>
      <c r="B101" s="7" t="s">
        <v>204</v>
      </c>
      <c r="C101" s="11" t="s">
        <v>23</v>
      </c>
      <c r="D101" s="11" t="s">
        <v>23</v>
      </c>
      <c r="E101" s="12" t="s">
        <v>23</v>
      </c>
      <c r="F101" s="11">
        <v>6000</v>
      </c>
      <c r="G101" s="11">
        <v>30000</v>
      </c>
      <c r="H101" s="11"/>
      <c r="I101" s="11"/>
      <c r="J101" s="11"/>
      <c r="K101" s="11"/>
      <c r="L101" s="11"/>
      <c r="M101" s="38"/>
      <c r="N101" s="38">
        <f t="shared" si="3"/>
        <v>20</v>
      </c>
    </row>
    <row r="102" spans="1:14" ht="38.25" customHeight="1" x14ac:dyDescent="0.25">
      <c r="A102" s="34" t="s">
        <v>205</v>
      </c>
      <c r="B102" s="7" t="s">
        <v>206</v>
      </c>
      <c r="C102" s="11" t="s">
        <v>23</v>
      </c>
      <c r="D102" s="11" t="s">
        <v>23</v>
      </c>
      <c r="E102" s="12" t="s">
        <v>23</v>
      </c>
      <c r="F102" s="11">
        <v>6000</v>
      </c>
      <c r="G102" s="11">
        <v>6500</v>
      </c>
      <c r="H102" s="11"/>
      <c r="I102" s="11"/>
      <c r="J102" s="11"/>
      <c r="K102" s="11"/>
      <c r="L102" s="11"/>
      <c r="M102" s="38"/>
      <c r="N102" s="38">
        <f t="shared" si="3"/>
        <v>92.307692307692307</v>
      </c>
    </row>
    <row r="103" spans="1:14" ht="25.5" customHeight="1" x14ac:dyDescent="0.25">
      <c r="A103" s="34" t="s">
        <v>207</v>
      </c>
      <c r="B103" s="7" t="s">
        <v>208</v>
      </c>
      <c r="C103" s="11" t="s">
        <v>23</v>
      </c>
      <c r="D103" s="11" t="s">
        <v>23</v>
      </c>
      <c r="E103" s="12" t="s">
        <v>23</v>
      </c>
      <c r="F103" s="11">
        <v>16000</v>
      </c>
      <c r="G103" s="11">
        <v>206000</v>
      </c>
      <c r="H103" s="11"/>
      <c r="I103" s="11"/>
      <c r="J103" s="11"/>
      <c r="K103" s="11"/>
      <c r="L103" s="11"/>
      <c r="M103" s="38"/>
      <c r="N103" s="38">
        <f t="shared" si="3"/>
        <v>7.7669902912621351</v>
      </c>
    </row>
    <row r="104" spans="1:14" ht="25.5" customHeight="1" x14ac:dyDescent="0.25">
      <c r="A104" s="34" t="s">
        <v>209</v>
      </c>
      <c r="B104" s="7" t="s">
        <v>210</v>
      </c>
      <c r="C104" s="11" t="s">
        <v>23</v>
      </c>
      <c r="D104" s="11" t="s">
        <v>23</v>
      </c>
      <c r="E104" s="12" t="s">
        <v>23</v>
      </c>
      <c r="F104" s="11">
        <v>175000</v>
      </c>
      <c r="G104" s="11">
        <v>195100</v>
      </c>
      <c r="H104" s="11"/>
      <c r="I104" s="11"/>
      <c r="J104" s="11"/>
      <c r="K104" s="11"/>
      <c r="L104" s="11"/>
      <c r="M104" s="38"/>
      <c r="N104" s="38">
        <f t="shared" si="3"/>
        <v>89.697590978985133</v>
      </c>
    </row>
    <row r="105" spans="1:14" ht="45" customHeight="1" x14ac:dyDescent="0.25">
      <c r="A105" s="34" t="s">
        <v>341</v>
      </c>
      <c r="B105" s="7" t="s">
        <v>340</v>
      </c>
      <c r="C105" s="11" t="s">
        <v>23</v>
      </c>
      <c r="D105" s="11"/>
      <c r="E105" s="12"/>
      <c r="F105" s="11" t="s">
        <v>23</v>
      </c>
      <c r="G105" s="11">
        <v>3000</v>
      </c>
      <c r="H105" s="11"/>
      <c r="I105" s="11"/>
      <c r="J105" s="11"/>
      <c r="K105" s="11"/>
      <c r="L105" s="11"/>
      <c r="M105" s="38"/>
      <c r="N105" s="38"/>
    </row>
    <row r="106" spans="1:14" ht="46.5" customHeight="1" x14ac:dyDescent="0.25">
      <c r="A106" s="34" t="s">
        <v>211</v>
      </c>
      <c r="B106" s="7" t="s">
        <v>212</v>
      </c>
      <c r="C106" s="11" t="s">
        <v>23</v>
      </c>
      <c r="D106" s="11" t="s">
        <v>23</v>
      </c>
      <c r="E106" s="12" t="s">
        <v>23</v>
      </c>
      <c r="F106" s="11">
        <v>27300</v>
      </c>
      <c r="G106" s="11"/>
      <c r="H106" s="11"/>
      <c r="I106" s="11"/>
      <c r="J106" s="11"/>
      <c r="K106" s="11"/>
      <c r="L106" s="11"/>
      <c r="M106" s="38"/>
      <c r="N106" s="38"/>
    </row>
    <row r="107" spans="1:14" ht="63.75" customHeight="1" x14ac:dyDescent="0.25">
      <c r="A107" s="34" t="s">
        <v>213</v>
      </c>
      <c r="B107" s="7" t="s">
        <v>214</v>
      </c>
      <c r="C107" s="11" t="s">
        <v>23</v>
      </c>
      <c r="D107" s="11" t="s">
        <v>23</v>
      </c>
      <c r="E107" s="12" t="s">
        <v>23</v>
      </c>
      <c r="F107" s="11">
        <v>27300</v>
      </c>
      <c r="G107" s="11"/>
      <c r="H107" s="11"/>
      <c r="I107" s="11"/>
      <c r="J107" s="11"/>
      <c r="K107" s="11"/>
      <c r="L107" s="11"/>
      <c r="M107" s="38"/>
      <c r="N107" s="38"/>
    </row>
    <row r="108" spans="1:14" ht="38.25" customHeight="1" x14ac:dyDescent="0.25">
      <c r="A108" s="34" t="s">
        <v>215</v>
      </c>
      <c r="B108" s="7" t="s">
        <v>216</v>
      </c>
      <c r="C108" s="11" t="s">
        <v>23</v>
      </c>
      <c r="D108" s="11" t="s">
        <v>23</v>
      </c>
      <c r="E108" s="12" t="s">
        <v>23</v>
      </c>
      <c r="F108" s="11">
        <v>148000</v>
      </c>
      <c r="G108" s="11">
        <v>158500</v>
      </c>
      <c r="H108" s="11"/>
      <c r="I108" s="11"/>
      <c r="J108" s="11"/>
      <c r="K108" s="11"/>
      <c r="L108" s="11"/>
      <c r="M108" s="38"/>
      <c r="N108" s="38">
        <f t="shared" si="3"/>
        <v>93.375394321766564</v>
      </c>
    </row>
    <row r="109" spans="1:14" ht="46.5" customHeight="1" x14ac:dyDescent="0.25">
      <c r="A109" s="34" t="s">
        <v>217</v>
      </c>
      <c r="B109" s="7" t="s">
        <v>218</v>
      </c>
      <c r="C109" s="11" t="s">
        <v>23</v>
      </c>
      <c r="D109" s="11" t="s">
        <v>23</v>
      </c>
      <c r="E109" s="12" t="s">
        <v>23</v>
      </c>
      <c r="F109" s="11">
        <v>148000</v>
      </c>
      <c r="G109" s="11">
        <v>158500</v>
      </c>
      <c r="H109" s="11"/>
      <c r="I109" s="11"/>
      <c r="J109" s="11"/>
      <c r="K109" s="11"/>
      <c r="L109" s="11"/>
      <c r="M109" s="38"/>
      <c r="N109" s="38">
        <f t="shared" si="3"/>
        <v>93.375394321766564</v>
      </c>
    </row>
    <row r="110" spans="1:14" ht="25.5" customHeight="1" x14ac:dyDescent="0.25">
      <c r="A110" s="34" t="s">
        <v>219</v>
      </c>
      <c r="B110" s="7" t="s">
        <v>220</v>
      </c>
      <c r="C110" s="11">
        <v>773000</v>
      </c>
      <c r="D110" s="11" t="s">
        <v>23</v>
      </c>
      <c r="E110" s="12" t="s">
        <v>23</v>
      </c>
      <c r="F110" s="11">
        <v>713694.03</v>
      </c>
      <c r="G110" s="11">
        <v>142808.78</v>
      </c>
      <c r="H110" s="11"/>
      <c r="I110" s="11"/>
      <c r="J110" s="11"/>
      <c r="K110" s="11"/>
      <c r="L110" s="11"/>
      <c r="M110" s="38">
        <f t="shared" si="2"/>
        <v>92.327817593790428</v>
      </c>
      <c r="N110" s="38">
        <f t="shared" si="3"/>
        <v>499.75500806042879</v>
      </c>
    </row>
    <row r="111" spans="1:14" ht="38.25" customHeight="1" x14ac:dyDescent="0.25">
      <c r="A111" s="34" t="s">
        <v>221</v>
      </c>
      <c r="B111" s="7" t="s">
        <v>222</v>
      </c>
      <c r="C111" s="11">
        <v>763000</v>
      </c>
      <c r="D111" s="11" t="s">
        <v>23</v>
      </c>
      <c r="E111" s="12" t="s">
        <v>23</v>
      </c>
      <c r="F111" s="11">
        <v>191591.4</v>
      </c>
      <c r="G111" s="11">
        <v>117808.78</v>
      </c>
      <c r="H111" s="11"/>
      <c r="I111" s="11"/>
      <c r="J111" s="11"/>
      <c r="K111" s="11"/>
      <c r="L111" s="11"/>
      <c r="M111" s="38">
        <f t="shared" si="2"/>
        <v>25.110275229357796</v>
      </c>
      <c r="N111" s="38">
        <f t="shared" si="3"/>
        <v>162.62913511200099</v>
      </c>
    </row>
    <row r="112" spans="1:14" ht="38.25" customHeight="1" x14ac:dyDescent="0.25">
      <c r="A112" s="34" t="s">
        <v>223</v>
      </c>
      <c r="B112" s="7" t="s">
        <v>224</v>
      </c>
      <c r="C112" s="11">
        <v>10000</v>
      </c>
      <c r="D112" s="11" t="s">
        <v>23</v>
      </c>
      <c r="E112" s="12" t="s">
        <v>23</v>
      </c>
      <c r="F112" s="11">
        <v>40129.86</v>
      </c>
      <c r="G112" s="11">
        <v>16500</v>
      </c>
      <c r="H112" s="11"/>
      <c r="I112" s="11"/>
      <c r="J112" s="11"/>
      <c r="K112" s="11"/>
      <c r="L112" s="11"/>
      <c r="M112" s="38">
        <f t="shared" si="2"/>
        <v>401.29859999999996</v>
      </c>
      <c r="N112" s="38">
        <f t="shared" si="3"/>
        <v>243.21127272727273</v>
      </c>
    </row>
    <row r="113" spans="1:14" ht="38.25" customHeight="1" x14ac:dyDescent="0.25">
      <c r="A113" s="34" t="s">
        <v>225</v>
      </c>
      <c r="B113" s="7" t="s">
        <v>226</v>
      </c>
      <c r="C113" s="11" t="s">
        <v>23</v>
      </c>
      <c r="D113" s="11" t="s">
        <v>23</v>
      </c>
      <c r="E113" s="12" t="s">
        <v>23</v>
      </c>
      <c r="F113" s="11">
        <v>481972.77</v>
      </c>
      <c r="G113" s="11">
        <v>8500</v>
      </c>
      <c r="H113" s="11"/>
      <c r="I113" s="11"/>
      <c r="J113" s="11"/>
      <c r="K113" s="11"/>
      <c r="L113" s="11"/>
      <c r="M113" s="38"/>
      <c r="N113" s="38">
        <f t="shared" si="3"/>
        <v>5670.2678823529413</v>
      </c>
    </row>
    <row r="114" spans="1:14" s="10" customFormat="1" ht="15" customHeight="1" x14ac:dyDescent="0.25">
      <c r="A114" s="33" t="s">
        <v>227</v>
      </c>
      <c r="B114" s="19" t="s">
        <v>228</v>
      </c>
      <c r="C114" s="17">
        <v>47700</v>
      </c>
      <c r="D114" s="17" t="s">
        <v>23</v>
      </c>
      <c r="E114" s="18" t="s">
        <v>23</v>
      </c>
      <c r="F114" s="17">
        <v>75210.37</v>
      </c>
      <c r="G114" s="17">
        <v>54155.87</v>
      </c>
      <c r="H114" s="17"/>
      <c r="I114" s="17"/>
      <c r="J114" s="17"/>
      <c r="K114" s="17"/>
      <c r="L114" s="17"/>
      <c r="M114" s="36">
        <f t="shared" si="2"/>
        <v>157.67373165618449</v>
      </c>
      <c r="N114" s="36">
        <f t="shared" si="3"/>
        <v>138.87759535577581</v>
      </c>
    </row>
    <row r="115" spans="1:14" ht="12" customHeight="1" x14ac:dyDescent="0.25">
      <c r="A115" s="34" t="s">
        <v>229</v>
      </c>
      <c r="B115" s="7" t="s">
        <v>230</v>
      </c>
      <c r="C115" s="11">
        <v>47700</v>
      </c>
      <c r="D115" s="11" t="s">
        <v>23</v>
      </c>
      <c r="E115" s="12" t="s">
        <v>23</v>
      </c>
      <c r="F115" s="11">
        <v>75210.37</v>
      </c>
      <c r="G115" s="11">
        <v>54155.87</v>
      </c>
      <c r="H115" s="11"/>
      <c r="I115" s="11"/>
      <c r="J115" s="11"/>
      <c r="K115" s="11"/>
      <c r="L115" s="11"/>
      <c r="M115" s="38">
        <f t="shared" si="2"/>
        <v>157.67373165618449</v>
      </c>
      <c r="N115" s="38">
        <f t="shared" si="3"/>
        <v>138.87759535577581</v>
      </c>
    </row>
    <row r="116" spans="1:14" ht="25.5" customHeight="1" x14ac:dyDescent="0.25">
      <c r="A116" s="34" t="s">
        <v>231</v>
      </c>
      <c r="B116" s="7" t="s">
        <v>232</v>
      </c>
      <c r="C116" s="11" t="s">
        <v>23</v>
      </c>
      <c r="D116" s="11" t="s">
        <v>23</v>
      </c>
      <c r="E116" s="12" t="s">
        <v>23</v>
      </c>
      <c r="F116" s="11">
        <v>4000</v>
      </c>
      <c r="G116" s="11"/>
      <c r="H116" s="11"/>
      <c r="I116" s="11"/>
      <c r="J116" s="11"/>
      <c r="K116" s="11"/>
      <c r="L116" s="11"/>
      <c r="M116" s="38"/>
      <c r="N116" s="38"/>
    </row>
    <row r="117" spans="1:14" ht="15" customHeight="1" x14ac:dyDescent="0.25">
      <c r="A117" s="34" t="s">
        <v>233</v>
      </c>
      <c r="B117" s="7" t="s">
        <v>234</v>
      </c>
      <c r="C117" s="11">
        <v>12700</v>
      </c>
      <c r="D117" s="11" t="s">
        <v>23</v>
      </c>
      <c r="E117" s="12" t="s">
        <v>23</v>
      </c>
      <c r="F117" s="11">
        <v>27934.23</v>
      </c>
      <c r="G117" s="11">
        <v>19118.580000000002</v>
      </c>
      <c r="H117" s="11"/>
      <c r="I117" s="11"/>
      <c r="J117" s="11"/>
      <c r="K117" s="11"/>
      <c r="L117" s="11"/>
      <c r="M117" s="38">
        <f t="shared" si="2"/>
        <v>219.95456692913385</v>
      </c>
      <c r="N117" s="38">
        <f t="shared" si="3"/>
        <v>146.11038058265834</v>
      </c>
    </row>
    <row r="118" spans="1:14" ht="16.5" customHeight="1" x14ac:dyDescent="0.25">
      <c r="A118" s="34" t="s">
        <v>235</v>
      </c>
      <c r="B118" s="7" t="s">
        <v>236</v>
      </c>
      <c r="C118" s="11">
        <v>35000</v>
      </c>
      <c r="D118" s="11" t="s">
        <v>23</v>
      </c>
      <c r="E118" s="12" t="s">
        <v>23</v>
      </c>
      <c r="F118" s="11">
        <v>43276.14</v>
      </c>
      <c r="G118" s="11">
        <v>35037.29</v>
      </c>
      <c r="H118" s="11"/>
      <c r="I118" s="11"/>
      <c r="J118" s="11"/>
      <c r="K118" s="11"/>
      <c r="L118" s="11"/>
      <c r="M118" s="38">
        <f t="shared" si="2"/>
        <v>123.64611428571428</v>
      </c>
      <c r="N118" s="38">
        <f t="shared" si="3"/>
        <v>123.51451838883658</v>
      </c>
    </row>
    <row r="119" spans="1:14" s="10" customFormat="1" ht="15" customHeight="1" x14ac:dyDescent="0.25">
      <c r="A119" s="33" t="s">
        <v>237</v>
      </c>
      <c r="B119" s="19" t="s">
        <v>238</v>
      </c>
      <c r="C119" s="17">
        <v>282796547.01999998</v>
      </c>
      <c r="D119" s="17" t="s">
        <v>23</v>
      </c>
      <c r="E119" s="18" t="s">
        <v>23</v>
      </c>
      <c r="F119" s="17">
        <v>200066484.09</v>
      </c>
      <c r="G119" s="17">
        <v>265338103.84</v>
      </c>
      <c r="H119" s="17"/>
      <c r="I119" s="17"/>
      <c r="J119" s="17"/>
      <c r="K119" s="17"/>
      <c r="L119" s="17"/>
      <c r="M119" s="36">
        <f t="shared" si="2"/>
        <v>70.745730879044601</v>
      </c>
      <c r="N119" s="36">
        <f t="shared" si="3"/>
        <v>75.400585590466477</v>
      </c>
    </row>
    <row r="120" spans="1:14" s="10" customFormat="1" ht="25.5" customHeight="1" x14ac:dyDescent="0.25">
      <c r="A120" s="33" t="s">
        <v>239</v>
      </c>
      <c r="B120" s="19" t="s">
        <v>240</v>
      </c>
      <c r="C120" s="17">
        <v>278909830.07999998</v>
      </c>
      <c r="D120" s="17" t="s">
        <v>23</v>
      </c>
      <c r="E120" s="18" t="s">
        <v>23</v>
      </c>
      <c r="F120" s="17">
        <v>200312289.49000001</v>
      </c>
      <c r="G120" s="17">
        <v>265122338.43000001</v>
      </c>
      <c r="H120" s="17"/>
      <c r="I120" s="17"/>
      <c r="J120" s="17"/>
      <c r="K120" s="17"/>
      <c r="L120" s="17"/>
      <c r="M120" s="36">
        <f t="shared" si="2"/>
        <v>71.819730926136316</v>
      </c>
      <c r="N120" s="36">
        <f t="shared" si="3"/>
        <v>75.55466305714117</v>
      </c>
    </row>
    <row r="121" spans="1:14" ht="13.5" customHeight="1" x14ac:dyDescent="0.25">
      <c r="A121" s="34" t="s">
        <v>241</v>
      </c>
      <c r="B121" s="7" t="s">
        <v>242</v>
      </c>
      <c r="C121" s="11">
        <v>51592921</v>
      </c>
      <c r="D121" s="11" t="s">
        <v>23</v>
      </c>
      <c r="E121" s="12" t="s">
        <v>23</v>
      </c>
      <c r="F121" s="11">
        <v>27549115</v>
      </c>
      <c r="G121" s="11">
        <v>33847438</v>
      </c>
      <c r="H121" s="11"/>
      <c r="I121" s="11"/>
      <c r="J121" s="11"/>
      <c r="K121" s="11"/>
      <c r="L121" s="11"/>
      <c r="M121" s="38">
        <f t="shared" si="2"/>
        <v>53.397083293655733</v>
      </c>
      <c r="N121" s="38">
        <f t="shared" si="3"/>
        <v>81.392024412601032</v>
      </c>
    </row>
    <row r="122" spans="1:14" ht="25.5" customHeight="1" x14ac:dyDescent="0.25">
      <c r="A122" s="34" t="s">
        <v>243</v>
      </c>
      <c r="B122" s="7" t="s">
        <v>244</v>
      </c>
      <c r="C122" s="11">
        <v>51592921</v>
      </c>
      <c r="D122" s="11" t="s">
        <v>23</v>
      </c>
      <c r="E122" s="12" t="s">
        <v>23</v>
      </c>
      <c r="F122" s="11">
        <v>27549115</v>
      </c>
      <c r="G122" s="11">
        <v>33847438</v>
      </c>
      <c r="H122" s="11"/>
      <c r="I122" s="11"/>
      <c r="J122" s="11"/>
      <c r="K122" s="11"/>
      <c r="L122" s="11"/>
      <c r="M122" s="38">
        <f t="shared" si="2"/>
        <v>53.397083293655733</v>
      </c>
      <c r="N122" s="38">
        <f t="shared" si="3"/>
        <v>81.392024412601032</v>
      </c>
    </row>
    <row r="123" spans="1:14" ht="25.5" customHeight="1" x14ac:dyDescent="0.25">
      <c r="A123" s="34" t="s">
        <v>245</v>
      </c>
      <c r="B123" s="7" t="s">
        <v>246</v>
      </c>
      <c r="C123" s="11">
        <v>36855922.710000001</v>
      </c>
      <c r="D123" s="11" t="s">
        <v>23</v>
      </c>
      <c r="E123" s="12" t="s">
        <v>23</v>
      </c>
      <c r="F123" s="11">
        <v>36396904.299999997</v>
      </c>
      <c r="G123" s="11">
        <v>65260887.359999999</v>
      </c>
      <c r="H123" s="11"/>
      <c r="I123" s="11"/>
      <c r="J123" s="11"/>
      <c r="K123" s="11"/>
      <c r="L123" s="11"/>
      <c r="M123" s="38">
        <f t="shared" si="2"/>
        <v>98.754559983176165</v>
      </c>
      <c r="N123" s="38">
        <f t="shared" si="3"/>
        <v>55.771390448957568</v>
      </c>
    </row>
    <row r="124" spans="1:14" ht="25.5" customHeight="1" x14ac:dyDescent="0.25">
      <c r="A124" s="34" t="s">
        <v>247</v>
      </c>
      <c r="B124" s="7" t="s">
        <v>248</v>
      </c>
      <c r="C124" s="11">
        <v>985217</v>
      </c>
      <c r="D124" s="11" t="s">
        <v>23</v>
      </c>
      <c r="E124" s="12" t="s">
        <v>23</v>
      </c>
      <c r="F124" s="11">
        <v>985217</v>
      </c>
      <c r="G124" s="11">
        <v>2266856.1</v>
      </c>
      <c r="H124" s="11"/>
      <c r="I124" s="11"/>
      <c r="J124" s="11"/>
      <c r="K124" s="11"/>
      <c r="L124" s="11"/>
      <c r="M124" s="38">
        <f t="shared" si="2"/>
        <v>100</v>
      </c>
      <c r="N124" s="38">
        <f t="shared" si="3"/>
        <v>43.461823624357983</v>
      </c>
    </row>
    <row r="125" spans="1:14" ht="33" customHeight="1" x14ac:dyDescent="0.25">
      <c r="A125" s="34" t="s">
        <v>249</v>
      </c>
      <c r="B125" s="7" t="s">
        <v>250</v>
      </c>
      <c r="C125" s="11">
        <v>10610252</v>
      </c>
      <c r="D125" s="11" t="s">
        <v>23</v>
      </c>
      <c r="E125" s="12" t="s">
        <v>23</v>
      </c>
      <c r="F125" s="11">
        <v>10610252</v>
      </c>
      <c r="G125" s="11" t="s">
        <v>23</v>
      </c>
      <c r="H125" s="11"/>
      <c r="I125" s="11"/>
      <c r="J125" s="11"/>
      <c r="K125" s="11"/>
      <c r="L125" s="11"/>
      <c r="M125" s="38">
        <f t="shared" si="2"/>
        <v>100</v>
      </c>
      <c r="N125" s="38"/>
    </row>
    <row r="126" spans="1:14" ht="33.75" customHeight="1" x14ac:dyDescent="0.25">
      <c r="A126" s="34" t="s">
        <v>251</v>
      </c>
      <c r="B126" s="7" t="s">
        <v>252</v>
      </c>
      <c r="C126" s="11">
        <v>10610252</v>
      </c>
      <c r="D126" s="11" t="s">
        <v>23</v>
      </c>
      <c r="E126" s="12" t="s">
        <v>23</v>
      </c>
      <c r="F126" s="11">
        <v>10610252</v>
      </c>
      <c r="G126" s="11" t="s">
        <v>23</v>
      </c>
      <c r="H126" s="11"/>
      <c r="I126" s="11"/>
      <c r="J126" s="11"/>
      <c r="K126" s="11"/>
      <c r="L126" s="11"/>
      <c r="M126" s="38">
        <f t="shared" si="2"/>
        <v>100</v>
      </c>
      <c r="N126" s="38"/>
    </row>
    <row r="127" spans="1:14" ht="67.5" customHeight="1" x14ac:dyDescent="0.25">
      <c r="A127" s="34" t="s">
        <v>342</v>
      </c>
      <c r="B127" s="7" t="s">
        <v>343</v>
      </c>
      <c r="C127" s="11" t="s">
        <v>23</v>
      </c>
      <c r="D127" s="11" t="s">
        <v>23</v>
      </c>
      <c r="E127" s="12">
        <v>10680930.34</v>
      </c>
      <c r="F127" s="11" t="s">
        <v>23</v>
      </c>
      <c r="G127" s="11">
        <v>14315048.34</v>
      </c>
      <c r="H127" s="11"/>
      <c r="I127" s="11"/>
      <c r="J127" s="11"/>
      <c r="K127" s="11"/>
      <c r="L127" s="11"/>
      <c r="M127" s="38"/>
      <c r="N127" s="38"/>
    </row>
    <row r="128" spans="1:14" ht="81" customHeight="1" x14ac:dyDescent="0.25">
      <c r="A128" s="34" t="s">
        <v>344</v>
      </c>
      <c r="B128" s="7" t="s">
        <v>345</v>
      </c>
      <c r="C128" s="11" t="s">
        <v>23</v>
      </c>
      <c r="D128" s="11" t="s">
        <v>23</v>
      </c>
      <c r="E128" s="12">
        <v>19290192.890000001</v>
      </c>
      <c r="F128" s="11" t="s">
        <v>23</v>
      </c>
      <c r="G128" s="11">
        <v>23529962.050000001</v>
      </c>
      <c r="H128" s="11"/>
      <c r="I128" s="11"/>
      <c r="J128" s="11"/>
      <c r="K128" s="11"/>
      <c r="L128" s="11"/>
      <c r="M128" s="38"/>
      <c r="N128" s="38"/>
    </row>
    <row r="129" spans="1:14" ht="57.75" customHeight="1" x14ac:dyDescent="0.25">
      <c r="A129" s="34" t="s">
        <v>253</v>
      </c>
      <c r="B129" s="7" t="s">
        <v>254</v>
      </c>
      <c r="C129" s="11">
        <v>9182067.5199999996</v>
      </c>
      <c r="D129" s="11" t="s">
        <v>23</v>
      </c>
      <c r="E129" s="12" t="s">
        <v>23</v>
      </c>
      <c r="F129" s="11">
        <v>9182067.5199999996</v>
      </c>
      <c r="G129" s="11">
        <v>12279709.57</v>
      </c>
      <c r="H129" s="11"/>
      <c r="I129" s="11"/>
      <c r="J129" s="11"/>
      <c r="K129" s="11"/>
      <c r="L129" s="11"/>
      <c r="M129" s="38">
        <f t="shared" si="2"/>
        <v>100</v>
      </c>
      <c r="N129" s="38">
        <f t="shared" si="3"/>
        <v>74.7743052688501</v>
      </c>
    </row>
    <row r="130" spans="1:14" ht="48.75" customHeight="1" x14ac:dyDescent="0.25">
      <c r="A130" s="34" t="s">
        <v>255</v>
      </c>
      <c r="B130" s="7" t="s">
        <v>256</v>
      </c>
      <c r="C130" s="11">
        <v>3207770.34</v>
      </c>
      <c r="D130" s="11" t="s">
        <v>23</v>
      </c>
      <c r="E130" s="12" t="s">
        <v>23</v>
      </c>
      <c r="F130" s="11">
        <v>3207770.34</v>
      </c>
      <c r="G130" s="11">
        <v>4620396.17</v>
      </c>
      <c r="H130" s="11"/>
      <c r="I130" s="11"/>
      <c r="J130" s="11"/>
      <c r="K130" s="11"/>
      <c r="L130" s="11"/>
      <c r="M130" s="38">
        <f t="shared" si="2"/>
        <v>100</v>
      </c>
      <c r="N130" s="38">
        <f t="shared" si="3"/>
        <v>69.426305060762786</v>
      </c>
    </row>
    <row r="131" spans="1:14" ht="46.5" customHeight="1" x14ac:dyDescent="0.25">
      <c r="A131" s="34" t="s">
        <v>257</v>
      </c>
      <c r="B131" s="7" t="s">
        <v>258</v>
      </c>
      <c r="C131" s="11">
        <v>5974297.1799999997</v>
      </c>
      <c r="D131" s="11" t="s">
        <v>23</v>
      </c>
      <c r="E131" s="12" t="s">
        <v>23</v>
      </c>
      <c r="F131" s="11">
        <v>5974297.1799999997</v>
      </c>
      <c r="G131" s="11">
        <v>7659313.4000000004</v>
      </c>
      <c r="H131" s="11"/>
      <c r="I131" s="11"/>
      <c r="J131" s="11"/>
      <c r="K131" s="11"/>
      <c r="L131" s="11"/>
      <c r="M131" s="38">
        <f t="shared" ref="M131:M166" si="4">F131/C131*100</f>
        <v>100</v>
      </c>
      <c r="N131" s="38">
        <f t="shared" ref="N131:N169" si="5">F131/G131*100</f>
        <v>78.000427296786143</v>
      </c>
    </row>
    <row r="132" spans="1:14" ht="38.25" customHeight="1" x14ac:dyDescent="0.25">
      <c r="A132" s="34" t="s">
        <v>259</v>
      </c>
      <c r="B132" s="7" t="s">
        <v>260</v>
      </c>
      <c r="C132" s="11">
        <v>406722.64</v>
      </c>
      <c r="D132" s="11" t="s">
        <v>23</v>
      </c>
      <c r="E132" s="12" t="s">
        <v>23</v>
      </c>
      <c r="F132" s="11">
        <v>122016.79</v>
      </c>
      <c r="G132" s="11" t="s">
        <v>23</v>
      </c>
      <c r="H132" s="11"/>
      <c r="I132" s="11"/>
      <c r="J132" s="11"/>
      <c r="K132" s="11"/>
      <c r="L132" s="11"/>
      <c r="M132" s="38">
        <f t="shared" si="4"/>
        <v>29.999999508264402</v>
      </c>
      <c r="N132" s="38"/>
    </row>
    <row r="133" spans="1:14" ht="46.5" customHeight="1" x14ac:dyDescent="0.25">
      <c r="A133" s="34" t="s">
        <v>261</v>
      </c>
      <c r="B133" s="7" t="s">
        <v>262</v>
      </c>
      <c r="C133" s="11">
        <v>406722.64</v>
      </c>
      <c r="D133" s="11" t="s">
        <v>23</v>
      </c>
      <c r="E133" s="12" t="s">
        <v>23</v>
      </c>
      <c r="F133" s="11">
        <v>122016.79</v>
      </c>
      <c r="G133" s="11" t="s">
        <v>23</v>
      </c>
      <c r="H133" s="11"/>
      <c r="I133" s="11"/>
      <c r="J133" s="11"/>
      <c r="K133" s="11"/>
      <c r="L133" s="11"/>
      <c r="M133" s="38">
        <f t="shared" si="4"/>
        <v>29.999999508264402</v>
      </c>
      <c r="N133" s="38"/>
    </row>
    <row r="134" spans="1:14" ht="15" customHeight="1" x14ac:dyDescent="0.25">
      <c r="A134" s="34" t="s">
        <v>263</v>
      </c>
      <c r="B134" s="7" t="s">
        <v>264</v>
      </c>
      <c r="C134" s="11">
        <v>15671663.550000001</v>
      </c>
      <c r="D134" s="11" t="s">
        <v>23</v>
      </c>
      <c r="E134" s="12" t="s">
        <v>23</v>
      </c>
      <c r="F134" s="11">
        <v>15497350.99</v>
      </c>
      <c r="G134" s="11">
        <v>12869311.300000001</v>
      </c>
      <c r="H134" s="11"/>
      <c r="I134" s="11"/>
      <c r="J134" s="11"/>
      <c r="K134" s="11"/>
      <c r="L134" s="11"/>
      <c r="M134" s="38">
        <f t="shared" si="4"/>
        <v>98.887721399557478</v>
      </c>
      <c r="N134" s="38">
        <f t="shared" si="5"/>
        <v>120.42098157964365</v>
      </c>
    </row>
    <row r="135" spans="1:14" ht="15" customHeight="1" x14ac:dyDescent="0.25">
      <c r="A135" s="34" t="s">
        <v>265</v>
      </c>
      <c r="B135" s="7" t="s">
        <v>266</v>
      </c>
      <c r="C135" s="11">
        <v>14858362.75</v>
      </c>
      <c r="D135" s="11" t="s">
        <v>23</v>
      </c>
      <c r="E135" s="12" t="s">
        <v>23</v>
      </c>
      <c r="F135" s="11">
        <v>14684050.189999999</v>
      </c>
      <c r="G135" s="11">
        <v>9997885.8599999994</v>
      </c>
      <c r="H135" s="11"/>
      <c r="I135" s="11"/>
      <c r="J135" s="11"/>
      <c r="K135" s="11"/>
      <c r="L135" s="11"/>
      <c r="M135" s="38">
        <f t="shared" si="4"/>
        <v>98.826838710745562</v>
      </c>
      <c r="N135" s="38">
        <f t="shared" si="5"/>
        <v>146.87155260242187</v>
      </c>
    </row>
    <row r="136" spans="1:14" ht="15" customHeight="1" x14ac:dyDescent="0.25">
      <c r="A136" s="34" t="s">
        <v>267</v>
      </c>
      <c r="B136" s="7" t="s">
        <v>268</v>
      </c>
      <c r="C136" s="11">
        <v>813300.8</v>
      </c>
      <c r="D136" s="11" t="s">
        <v>23</v>
      </c>
      <c r="E136" s="12" t="s">
        <v>23</v>
      </c>
      <c r="F136" s="11">
        <v>813300.8</v>
      </c>
      <c r="G136" s="11">
        <v>2871425.44</v>
      </c>
      <c r="H136" s="11"/>
      <c r="I136" s="11"/>
      <c r="J136" s="11"/>
      <c r="K136" s="11"/>
      <c r="L136" s="11"/>
      <c r="M136" s="38">
        <f t="shared" si="4"/>
        <v>100</v>
      </c>
      <c r="N136" s="38">
        <f t="shared" si="5"/>
        <v>28.323939346305998</v>
      </c>
    </row>
    <row r="137" spans="1:14" s="10" customFormat="1" ht="25.5" customHeight="1" x14ac:dyDescent="0.25">
      <c r="A137" s="33" t="s">
        <v>269</v>
      </c>
      <c r="B137" s="19" t="s">
        <v>270</v>
      </c>
      <c r="C137" s="17">
        <v>188268607.77000001</v>
      </c>
      <c r="D137" s="17" t="s">
        <v>23</v>
      </c>
      <c r="E137" s="18" t="s">
        <v>23</v>
      </c>
      <c r="F137" s="17">
        <v>134388398.81</v>
      </c>
      <c r="G137" s="17">
        <v>138736373.94</v>
      </c>
      <c r="H137" s="17"/>
      <c r="I137" s="17"/>
      <c r="J137" s="17"/>
      <c r="K137" s="17"/>
      <c r="L137" s="17"/>
      <c r="M137" s="36">
        <f t="shared" si="4"/>
        <v>71.381203909563496</v>
      </c>
      <c r="N137" s="36">
        <f t="shared" si="5"/>
        <v>96.866016455150842</v>
      </c>
    </row>
    <row r="138" spans="1:14" ht="28.5" customHeight="1" x14ac:dyDescent="0.25">
      <c r="A138" s="34" t="s">
        <v>271</v>
      </c>
      <c r="B138" s="7" t="s">
        <v>272</v>
      </c>
      <c r="C138" s="11">
        <v>4650794</v>
      </c>
      <c r="D138" s="11" t="s">
        <v>23</v>
      </c>
      <c r="E138" s="12" t="s">
        <v>23</v>
      </c>
      <c r="F138" s="11">
        <v>3090000</v>
      </c>
      <c r="G138" s="11">
        <v>3622500</v>
      </c>
      <c r="H138" s="11"/>
      <c r="I138" s="11"/>
      <c r="J138" s="11"/>
      <c r="K138" s="11"/>
      <c r="L138" s="11"/>
      <c r="M138" s="38">
        <f t="shared" si="4"/>
        <v>66.440268048853596</v>
      </c>
      <c r="N138" s="38">
        <f t="shared" si="5"/>
        <v>85.300207039337465</v>
      </c>
    </row>
    <row r="139" spans="1:14" ht="27" customHeight="1" x14ac:dyDescent="0.25">
      <c r="A139" s="34" t="s">
        <v>273</v>
      </c>
      <c r="B139" s="7" t="s">
        <v>274</v>
      </c>
      <c r="C139" s="11">
        <v>413960</v>
      </c>
      <c r="D139" s="11" t="s">
        <v>23</v>
      </c>
      <c r="E139" s="12" t="s">
        <v>23</v>
      </c>
      <c r="F139" s="11">
        <v>303202</v>
      </c>
      <c r="G139" s="11">
        <v>352148.19</v>
      </c>
      <c r="H139" s="11"/>
      <c r="I139" s="11"/>
      <c r="J139" s="11"/>
      <c r="K139" s="11"/>
      <c r="L139" s="11"/>
      <c r="M139" s="38">
        <f t="shared" si="4"/>
        <v>73.244274809160302</v>
      </c>
      <c r="N139" s="38">
        <f t="shared" si="5"/>
        <v>86.100683919460153</v>
      </c>
    </row>
    <row r="140" spans="1:14" ht="47.25" customHeight="1" x14ac:dyDescent="0.25">
      <c r="A140" s="34" t="s">
        <v>275</v>
      </c>
      <c r="B140" s="7" t="s">
        <v>276</v>
      </c>
      <c r="C140" s="11">
        <v>1078501</v>
      </c>
      <c r="D140" s="11" t="s">
        <v>23</v>
      </c>
      <c r="E140" s="12" t="s">
        <v>23</v>
      </c>
      <c r="F140" s="11">
        <v>1076014</v>
      </c>
      <c r="G140" s="11">
        <v>1092446</v>
      </c>
      <c r="H140" s="11"/>
      <c r="I140" s="11"/>
      <c r="J140" s="11"/>
      <c r="K140" s="11"/>
      <c r="L140" s="11"/>
      <c r="M140" s="38">
        <f t="shared" si="4"/>
        <v>99.769402160962301</v>
      </c>
      <c r="N140" s="38">
        <f t="shared" si="5"/>
        <v>98.495852426573023</v>
      </c>
    </row>
    <row r="141" spans="1:14" ht="38.25" customHeight="1" x14ac:dyDescent="0.25">
      <c r="A141" s="34" t="s">
        <v>277</v>
      </c>
      <c r="B141" s="7" t="s">
        <v>278</v>
      </c>
      <c r="C141" s="11">
        <v>7700</v>
      </c>
      <c r="D141" s="11" t="s">
        <v>23</v>
      </c>
      <c r="E141" s="12" t="s">
        <v>23</v>
      </c>
      <c r="F141" s="11">
        <v>7700</v>
      </c>
      <c r="G141" s="11" t="s">
        <v>23</v>
      </c>
      <c r="H141" s="11"/>
      <c r="I141" s="11"/>
      <c r="J141" s="11"/>
      <c r="K141" s="11"/>
      <c r="L141" s="11"/>
      <c r="M141" s="38">
        <f t="shared" si="4"/>
        <v>100</v>
      </c>
      <c r="N141" s="38"/>
    </row>
    <row r="142" spans="1:14" ht="36.75" customHeight="1" x14ac:dyDescent="0.25">
      <c r="A142" s="34" t="s">
        <v>279</v>
      </c>
      <c r="B142" s="7" t="s">
        <v>280</v>
      </c>
      <c r="C142" s="11">
        <v>7700</v>
      </c>
      <c r="D142" s="11" t="s">
        <v>23</v>
      </c>
      <c r="E142" s="12" t="s">
        <v>23</v>
      </c>
      <c r="F142" s="11">
        <v>7700</v>
      </c>
      <c r="G142" s="11" t="s">
        <v>23</v>
      </c>
      <c r="H142" s="11"/>
      <c r="I142" s="11"/>
      <c r="J142" s="11"/>
      <c r="K142" s="11"/>
      <c r="L142" s="11"/>
      <c r="M142" s="38">
        <f t="shared" si="4"/>
        <v>100</v>
      </c>
      <c r="N142" s="38"/>
    </row>
    <row r="143" spans="1:14" ht="38.25" customHeight="1" x14ac:dyDescent="0.25">
      <c r="A143" s="34" t="s">
        <v>281</v>
      </c>
      <c r="B143" s="7" t="s">
        <v>282</v>
      </c>
      <c r="C143" s="11">
        <v>883029</v>
      </c>
      <c r="D143" s="11" t="s">
        <v>23</v>
      </c>
      <c r="E143" s="12" t="s">
        <v>23</v>
      </c>
      <c r="F143" s="11">
        <v>662272</v>
      </c>
      <c r="G143" s="11">
        <v>760666</v>
      </c>
      <c r="H143" s="11"/>
      <c r="I143" s="11"/>
      <c r="J143" s="11"/>
      <c r="K143" s="11"/>
      <c r="L143" s="11"/>
      <c r="M143" s="38">
        <f t="shared" si="4"/>
        <v>75.000028311640961</v>
      </c>
      <c r="N143" s="38">
        <f t="shared" si="5"/>
        <v>87.06475641082946</v>
      </c>
    </row>
    <row r="144" spans="1:14" ht="38.25" customHeight="1" x14ac:dyDescent="0.25">
      <c r="A144" s="34" t="s">
        <v>283</v>
      </c>
      <c r="B144" s="7" t="s">
        <v>284</v>
      </c>
      <c r="C144" s="11">
        <v>803552</v>
      </c>
      <c r="D144" s="11" t="s">
        <v>23</v>
      </c>
      <c r="E144" s="12" t="s">
        <v>23</v>
      </c>
      <c r="F144" s="11">
        <v>547000</v>
      </c>
      <c r="G144" s="11">
        <v>436719</v>
      </c>
      <c r="H144" s="11"/>
      <c r="I144" s="11"/>
      <c r="J144" s="11"/>
      <c r="K144" s="11"/>
      <c r="L144" s="11"/>
      <c r="M144" s="38">
        <f t="shared" si="4"/>
        <v>68.072756959101582</v>
      </c>
      <c r="N144" s="38">
        <f t="shared" si="5"/>
        <v>125.25216443525471</v>
      </c>
    </row>
    <row r="145" spans="1:14" ht="24.75" customHeight="1" x14ac:dyDescent="0.25">
      <c r="A145" s="34" t="s">
        <v>285</v>
      </c>
      <c r="B145" s="7" t="s">
        <v>286</v>
      </c>
      <c r="C145" s="11">
        <v>165584139.77000001</v>
      </c>
      <c r="D145" s="11" t="s">
        <v>23</v>
      </c>
      <c r="E145" s="12" t="s">
        <v>23</v>
      </c>
      <c r="F145" s="11">
        <v>119279171.53</v>
      </c>
      <c r="G145" s="11">
        <v>123270775.7</v>
      </c>
      <c r="H145" s="11"/>
      <c r="I145" s="11"/>
      <c r="J145" s="11"/>
      <c r="K145" s="11"/>
      <c r="L145" s="11"/>
      <c r="M145" s="38">
        <f t="shared" si="4"/>
        <v>72.035384364517867</v>
      </c>
      <c r="N145" s="38">
        <f t="shared" si="5"/>
        <v>96.761921755311874</v>
      </c>
    </row>
    <row r="146" spans="1:14" ht="58.5" customHeight="1" x14ac:dyDescent="0.25">
      <c r="A146" s="34" t="s">
        <v>287</v>
      </c>
      <c r="B146" s="7" t="s">
        <v>288</v>
      </c>
      <c r="C146" s="11">
        <v>528503</v>
      </c>
      <c r="D146" s="11" t="s">
        <v>23</v>
      </c>
      <c r="E146" s="12" t="s">
        <v>23</v>
      </c>
      <c r="F146" s="11">
        <v>338000</v>
      </c>
      <c r="G146" s="11">
        <v>260000</v>
      </c>
      <c r="H146" s="11"/>
      <c r="I146" s="11"/>
      <c r="J146" s="11"/>
      <c r="K146" s="11"/>
      <c r="L146" s="11"/>
      <c r="M146" s="38">
        <f t="shared" si="4"/>
        <v>63.95422542539967</v>
      </c>
      <c r="N146" s="38">
        <f t="shared" si="5"/>
        <v>130</v>
      </c>
    </row>
    <row r="147" spans="1:14" ht="57" customHeight="1" x14ac:dyDescent="0.25">
      <c r="A147" s="34" t="s">
        <v>289</v>
      </c>
      <c r="B147" s="7" t="s">
        <v>290</v>
      </c>
      <c r="C147" s="11">
        <v>165684</v>
      </c>
      <c r="D147" s="11" t="s">
        <v>23</v>
      </c>
      <c r="E147" s="12" t="s">
        <v>23</v>
      </c>
      <c r="F147" s="11" t="s">
        <v>23</v>
      </c>
      <c r="G147" s="11">
        <v>101740</v>
      </c>
      <c r="H147" s="11"/>
      <c r="I147" s="11"/>
      <c r="J147" s="11"/>
      <c r="K147" s="11"/>
      <c r="L147" s="11"/>
      <c r="M147" s="38"/>
      <c r="N147" s="38"/>
    </row>
    <row r="148" spans="1:14" ht="49.5" customHeight="1" x14ac:dyDescent="0.25">
      <c r="A148" s="34" t="s">
        <v>291</v>
      </c>
      <c r="B148" s="7" t="s">
        <v>292</v>
      </c>
      <c r="C148" s="11">
        <v>5063597</v>
      </c>
      <c r="D148" s="11" t="s">
        <v>23</v>
      </c>
      <c r="E148" s="12" t="s">
        <v>23</v>
      </c>
      <c r="F148" s="11">
        <v>3202550</v>
      </c>
      <c r="G148" s="11">
        <v>2564000</v>
      </c>
      <c r="H148" s="11"/>
      <c r="I148" s="11"/>
      <c r="J148" s="11"/>
      <c r="K148" s="11"/>
      <c r="L148" s="11"/>
      <c r="M148" s="38">
        <f t="shared" si="4"/>
        <v>63.246541934518085</v>
      </c>
      <c r="N148" s="38">
        <f t="shared" si="5"/>
        <v>124.90444617784711</v>
      </c>
    </row>
    <row r="149" spans="1:14" ht="68.25" customHeight="1" x14ac:dyDescent="0.25">
      <c r="A149" s="34" t="s">
        <v>293</v>
      </c>
      <c r="B149" s="7" t="s">
        <v>294</v>
      </c>
      <c r="C149" s="11">
        <v>7675258</v>
      </c>
      <c r="D149" s="11" t="s">
        <v>23</v>
      </c>
      <c r="E149" s="12" t="s">
        <v>23</v>
      </c>
      <c r="F149" s="11">
        <v>4955170</v>
      </c>
      <c r="G149" s="11">
        <v>5053461.4000000004</v>
      </c>
      <c r="H149" s="11"/>
      <c r="I149" s="11"/>
      <c r="J149" s="11"/>
      <c r="K149" s="11"/>
      <c r="L149" s="11"/>
      <c r="M149" s="38">
        <f t="shared" si="4"/>
        <v>64.560305334361402</v>
      </c>
      <c r="N149" s="38">
        <f t="shared" si="5"/>
        <v>98.0549688180066</v>
      </c>
    </row>
    <row r="150" spans="1:14" ht="51" customHeight="1" x14ac:dyDescent="0.25">
      <c r="A150" s="34" t="s">
        <v>295</v>
      </c>
      <c r="B150" s="7" t="s">
        <v>296</v>
      </c>
      <c r="C150" s="11">
        <v>1413890</v>
      </c>
      <c r="D150" s="11" t="s">
        <v>23</v>
      </c>
      <c r="E150" s="12" t="s">
        <v>23</v>
      </c>
      <c r="F150" s="11">
        <v>927319.28</v>
      </c>
      <c r="G150" s="11">
        <v>1221917.6499999999</v>
      </c>
      <c r="H150" s="11"/>
      <c r="I150" s="11"/>
      <c r="J150" s="11"/>
      <c r="K150" s="11"/>
      <c r="L150" s="11"/>
      <c r="M150" s="38">
        <f t="shared" si="4"/>
        <v>65.586380835850036</v>
      </c>
      <c r="N150" s="38">
        <f t="shared" si="5"/>
        <v>75.890489019452346</v>
      </c>
    </row>
    <row r="151" spans="1:14" ht="15" customHeight="1" x14ac:dyDescent="0.25">
      <c r="A151" s="34" t="s">
        <v>297</v>
      </c>
      <c r="B151" s="7" t="s">
        <v>298</v>
      </c>
      <c r="C151" s="11">
        <v>2192378.6</v>
      </c>
      <c r="D151" s="11" t="s">
        <v>23</v>
      </c>
      <c r="E151" s="12" t="s">
        <v>23</v>
      </c>
      <c r="F151" s="11">
        <v>1977871.38</v>
      </c>
      <c r="G151" s="11">
        <v>27277639.129999999</v>
      </c>
      <c r="H151" s="11"/>
      <c r="I151" s="11"/>
      <c r="J151" s="11"/>
      <c r="K151" s="11"/>
      <c r="L151" s="11"/>
      <c r="M151" s="38">
        <f t="shared" si="4"/>
        <v>90.2157765998993</v>
      </c>
      <c r="N151" s="38">
        <f t="shared" si="5"/>
        <v>7.2508891644685383</v>
      </c>
    </row>
    <row r="152" spans="1:14" ht="38.25" customHeight="1" x14ac:dyDescent="0.25">
      <c r="A152" s="34" t="s">
        <v>299</v>
      </c>
      <c r="B152" s="30" t="s">
        <v>346</v>
      </c>
      <c r="C152" s="11" t="s">
        <v>23</v>
      </c>
      <c r="D152" s="11" t="s">
        <v>23</v>
      </c>
      <c r="E152" s="12" t="s">
        <v>23</v>
      </c>
      <c r="F152" s="11" t="s">
        <v>23</v>
      </c>
      <c r="G152" s="11">
        <v>468876.13</v>
      </c>
      <c r="H152" s="11"/>
      <c r="I152" s="11"/>
      <c r="J152" s="11"/>
      <c r="K152" s="11"/>
      <c r="L152" s="11"/>
      <c r="M152" s="38"/>
      <c r="N152" s="38"/>
    </row>
    <row r="153" spans="1:14" ht="38.25" customHeight="1" x14ac:dyDescent="0.25">
      <c r="A153" s="34" t="s">
        <v>300</v>
      </c>
      <c r="B153" s="7" t="s">
        <v>301</v>
      </c>
      <c r="C153" s="11">
        <v>11758.6</v>
      </c>
      <c r="D153" s="11" t="s">
        <v>23</v>
      </c>
      <c r="E153" s="12" t="s">
        <v>23</v>
      </c>
      <c r="F153" s="11">
        <v>11758.6</v>
      </c>
      <c r="G153" s="11"/>
      <c r="H153" s="11"/>
      <c r="I153" s="11"/>
      <c r="J153" s="11"/>
      <c r="K153" s="11"/>
      <c r="L153" s="11"/>
      <c r="M153" s="38">
        <f t="shared" si="4"/>
        <v>100</v>
      </c>
      <c r="N153" s="38"/>
    </row>
    <row r="154" spans="1:14" ht="46.5" customHeight="1" x14ac:dyDescent="0.25">
      <c r="A154" s="35" t="s">
        <v>348</v>
      </c>
      <c r="B154" s="30" t="s">
        <v>347</v>
      </c>
      <c r="C154" s="11" t="s">
        <v>23</v>
      </c>
      <c r="D154" s="11" t="s">
        <v>23</v>
      </c>
      <c r="E154" s="12" t="s">
        <v>23</v>
      </c>
      <c r="F154" s="11" t="s">
        <v>23</v>
      </c>
      <c r="G154" s="11">
        <v>1461753.94</v>
      </c>
      <c r="H154" s="11"/>
      <c r="I154" s="11"/>
      <c r="J154" s="11"/>
      <c r="K154" s="11"/>
      <c r="L154" s="11"/>
      <c r="M154" s="38"/>
      <c r="N154" s="38"/>
    </row>
    <row r="155" spans="1:14" ht="63.75" customHeight="1" x14ac:dyDescent="0.25">
      <c r="A155" s="34" t="s">
        <v>302</v>
      </c>
      <c r="B155" s="7" t="s">
        <v>303</v>
      </c>
      <c r="C155" s="11">
        <v>79910</v>
      </c>
      <c r="D155" s="11" t="s">
        <v>23</v>
      </c>
      <c r="E155" s="12" t="s">
        <v>23</v>
      </c>
      <c r="F155" s="11">
        <v>79910</v>
      </c>
      <c r="G155" s="11">
        <v>39800</v>
      </c>
      <c r="H155" s="11"/>
      <c r="I155" s="11"/>
      <c r="J155" s="11"/>
      <c r="K155" s="11"/>
      <c r="L155" s="11"/>
      <c r="M155" s="38">
        <f t="shared" si="4"/>
        <v>100</v>
      </c>
      <c r="N155" s="38">
        <f t="shared" si="5"/>
        <v>200.7788944723618</v>
      </c>
    </row>
    <row r="156" spans="1:14" ht="46.5" customHeight="1" x14ac:dyDescent="0.25">
      <c r="A156" s="35" t="s">
        <v>350</v>
      </c>
      <c r="B156" s="30" t="s">
        <v>349</v>
      </c>
      <c r="C156" s="11" t="s">
        <v>23</v>
      </c>
      <c r="D156" s="11" t="s">
        <v>23</v>
      </c>
      <c r="E156" s="12" t="s">
        <v>23</v>
      </c>
      <c r="F156" s="11" t="s">
        <v>23</v>
      </c>
      <c r="G156" s="11">
        <v>100000</v>
      </c>
      <c r="H156" s="11"/>
      <c r="I156" s="11"/>
      <c r="J156" s="11"/>
      <c r="K156" s="11"/>
      <c r="L156" s="11"/>
      <c r="M156" s="38"/>
      <c r="N156" s="38"/>
    </row>
    <row r="157" spans="1:14" ht="47.25" customHeight="1" x14ac:dyDescent="0.25">
      <c r="A157" s="35" t="s">
        <v>352</v>
      </c>
      <c r="B157" s="30" t="s">
        <v>351</v>
      </c>
      <c r="C157" s="11" t="s">
        <v>23</v>
      </c>
      <c r="D157" s="11" t="s">
        <v>23</v>
      </c>
      <c r="E157" s="12" t="s">
        <v>23</v>
      </c>
      <c r="F157" s="11" t="s">
        <v>23</v>
      </c>
      <c r="G157" s="11">
        <v>23800000</v>
      </c>
      <c r="H157" s="11"/>
      <c r="I157" s="11"/>
      <c r="J157" s="11"/>
      <c r="K157" s="11"/>
      <c r="L157" s="11"/>
      <c r="M157" s="38"/>
      <c r="N157" s="38"/>
    </row>
    <row r="158" spans="1:14" ht="16.5" customHeight="1" x14ac:dyDescent="0.25">
      <c r="A158" s="34" t="s">
        <v>304</v>
      </c>
      <c r="B158" s="7" t="s">
        <v>305</v>
      </c>
      <c r="C158" s="11">
        <v>2100710</v>
      </c>
      <c r="D158" s="11" t="s">
        <v>23</v>
      </c>
      <c r="E158" s="12" t="s">
        <v>23</v>
      </c>
      <c r="F158" s="11">
        <v>1886202.78</v>
      </c>
      <c r="G158" s="11">
        <v>1407209.06</v>
      </c>
      <c r="H158" s="11"/>
      <c r="I158" s="11"/>
      <c r="J158" s="11"/>
      <c r="K158" s="11"/>
      <c r="L158" s="11"/>
      <c r="M158" s="38">
        <f t="shared" si="4"/>
        <v>89.788822826568165</v>
      </c>
      <c r="N158" s="38">
        <f t="shared" si="5"/>
        <v>134.03856140607851</v>
      </c>
    </row>
    <row r="159" spans="1:14" ht="25.5" customHeight="1" x14ac:dyDescent="0.25">
      <c r="A159" s="34" t="s">
        <v>306</v>
      </c>
      <c r="B159" s="7" t="s">
        <v>307</v>
      </c>
      <c r="C159" s="11">
        <v>477470</v>
      </c>
      <c r="D159" s="11" t="s">
        <v>23</v>
      </c>
      <c r="E159" s="12" t="s">
        <v>23</v>
      </c>
      <c r="F159" s="11">
        <v>315042.78000000003</v>
      </c>
      <c r="G159" s="11">
        <v>283134.40000000002</v>
      </c>
      <c r="H159" s="11"/>
      <c r="I159" s="11"/>
      <c r="J159" s="11"/>
      <c r="K159" s="11"/>
      <c r="L159" s="11"/>
      <c r="M159" s="38">
        <f t="shared" si="4"/>
        <v>65.981690996292969</v>
      </c>
      <c r="N159" s="38">
        <f t="shared" si="5"/>
        <v>111.26969382738375</v>
      </c>
    </row>
    <row r="160" spans="1:14" ht="25.5" customHeight="1" x14ac:dyDescent="0.25">
      <c r="A160" s="34" t="s">
        <v>308</v>
      </c>
      <c r="B160" s="7" t="s">
        <v>309</v>
      </c>
      <c r="C160" s="11">
        <v>1467000</v>
      </c>
      <c r="D160" s="11" t="s">
        <v>23</v>
      </c>
      <c r="E160" s="12" t="s">
        <v>23</v>
      </c>
      <c r="F160" s="11">
        <v>1467000</v>
      </c>
      <c r="G160" s="11"/>
      <c r="H160" s="11"/>
      <c r="I160" s="11"/>
      <c r="J160" s="11"/>
      <c r="K160" s="11"/>
      <c r="L160" s="11"/>
      <c r="M160" s="38">
        <f t="shared" si="4"/>
        <v>100</v>
      </c>
      <c r="N160" s="38"/>
    </row>
    <row r="161" spans="1:14" ht="25.5" customHeight="1" x14ac:dyDescent="0.25">
      <c r="A161" s="34" t="s">
        <v>310</v>
      </c>
      <c r="B161" s="7" t="s">
        <v>311</v>
      </c>
      <c r="C161" s="11">
        <v>156240</v>
      </c>
      <c r="D161" s="11" t="s">
        <v>23</v>
      </c>
      <c r="E161" s="12" t="s">
        <v>23</v>
      </c>
      <c r="F161" s="11">
        <v>104160</v>
      </c>
      <c r="G161" s="11">
        <v>1124074.6599999999</v>
      </c>
      <c r="H161" s="11"/>
      <c r="I161" s="11"/>
      <c r="J161" s="11"/>
      <c r="K161" s="11"/>
      <c r="L161" s="11"/>
      <c r="M161" s="38">
        <f t="shared" si="4"/>
        <v>66.666666666666657</v>
      </c>
      <c r="N161" s="38">
        <f t="shared" si="5"/>
        <v>9.2662884153976037</v>
      </c>
    </row>
    <row r="162" spans="1:14" s="10" customFormat="1" ht="25.5" customHeight="1" x14ac:dyDescent="0.25">
      <c r="A162" s="33" t="s">
        <v>312</v>
      </c>
      <c r="B162" s="19" t="s">
        <v>313</v>
      </c>
      <c r="C162" s="17">
        <v>2815</v>
      </c>
      <c r="D162" s="17" t="s">
        <v>23</v>
      </c>
      <c r="E162" s="18" t="s">
        <v>23</v>
      </c>
      <c r="F162" s="17">
        <v>2815</v>
      </c>
      <c r="G162" s="17">
        <v>265079.71000000002</v>
      </c>
      <c r="H162" s="17"/>
      <c r="I162" s="17"/>
      <c r="J162" s="17"/>
      <c r="K162" s="17"/>
      <c r="L162" s="17"/>
      <c r="M162" s="36">
        <f t="shared" si="4"/>
        <v>100</v>
      </c>
      <c r="N162" s="36">
        <f t="shared" si="5"/>
        <v>1.0619447259844972</v>
      </c>
    </row>
    <row r="163" spans="1:14" ht="24.75" customHeight="1" x14ac:dyDescent="0.25">
      <c r="A163" s="34" t="s">
        <v>314</v>
      </c>
      <c r="B163" s="7" t="s">
        <v>315</v>
      </c>
      <c r="C163" s="11">
        <v>2815</v>
      </c>
      <c r="D163" s="11" t="s">
        <v>23</v>
      </c>
      <c r="E163" s="12" t="s">
        <v>23</v>
      </c>
      <c r="F163" s="11">
        <v>2815</v>
      </c>
      <c r="G163" s="11">
        <v>119790.24</v>
      </c>
      <c r="H163" s="11"/>
      <c r="I163" s="11"/>
      <c r="J163" s="11"/>
      <c r="K163" s="11"/>
      <c r="L163" s="11"/>
      <c r="M163" s="38">
        <f t="shared" si="4"/>
        <v>100</v>
      </c>
      <c r="N163" s="38">
        <f t="shared" si="5"/>
        <v>2.3499410302542176</v>
      </c>
    </row>
    <row r="164" spans="1:14" ht="24.75" customHeight="1" x14ac:dyDescent="0.25">
      <c r="A164" s="35" t="s">
        <v>353</v>
      </c>
      <c r="B164" s="30" t="s">
        <v>354</v>
      </c>
      <c r="C164" s="11" t="s">
        <v>23</v>
      </c>
      <c r="D164" s="11" t="s">
        <v>23</v>
      </c>
      <c r="E164" s="12" t="s">
        <v>23</v>
      </c>
      <c r="F164" s="11" t="s">
        <v>23</v>
      </c>
      <c r="G164" s="11">
        <v>145289.47</v>
      </c>
      <c r="H164" s="11"/>
      <c r="I164" s="11"/>
      <c r="J164" s="11"/>
      <c r="K164" s="11"/>
      <c r="L164" s="11"/>
      <c r="M164" s="36"/>
      <c r="N164" s="36"/>
    </row>
    <row r="165" spans="1:14" s="10" customFormat="1" ht="15" customHeight="1" x14ac:dyDescent="0.25">
      <c r="A165" s="33" t="s">
        <v>316</v>
      </c>
      <c r="B165" s="19" t="s">
        <v>317</v>
      </c>
      <c r="C165" s="17">
        <v>3883901.94</v>
      </c>
      <c r="D165" s="17" t="s">
        <v>23</v>
      </c>
      <c r="E165" s="18" t="s">
        <v>23</v>
      </c>
      <c r="F165" s="17">
        <v>149672</v>
      </c>
      <c r="G165" s="17">
        <v>256000</v>
      </c>
      <c r="H165" s="17"/>
      <c r="I165" s="17"/>
      <c r="J165" s="17"/>
      <c r="K165" s="17"/>
      <c r="L165" s="17"/>
      <c r="M165" s="36">
        <f t="shared" si="4"/>
        <v>3.8536503318618807</v>
      </c>
      <c r="N165" s="36">
        <f t="shared" si="5"/>
        <v>58.465624999999996</v>
      </c>
    </row>
    <row r="166" spans="1:14" ht="25.5" customHeight="1" x14ac:dyDescent="0.25">
      <c r="A166" s="34" t="s">
        <v>318</v>
      </c>
      <c r="B166" s="7" t="s">
        <v>319</v>
      </c>
      <c r="C166" s="11">
        <v>3883901.94</v>
      </c>
      <c r="D166" s="11" t="s">
        <v>23</v>
      </c>
      <c r="E166" s="12" t="s">
        <v>23</v>
      </c>
      <c r="F166" s="11">
        <v>28720</v>
      </c>
      <c r="G166" s="11">
        <v>170000</v>
      </c>
      <c r="H166" s="11"/>
      <c r="I166" s="11"/>
      <c r="J166" s="11"/>
      <c r="K166" s="11"/>
      <c r="L166" s="11"/>
      <c r="M166" s="38">
        <f t="shared" si="4"/>
        <v>0.73946254163152225</v>
      </c>
      <c r="N166" s="38">
        <f t="shared" si="5"/>
        <v>16.894117647058824</v>
      </c>
    </row>
    <row r="167" spans="1:14" ht="25.5" customHeight="1" x14ac:dyDescent="0.25">
      <c r="A167" s="34" t="s">
        <v>320</v>
      </c>
      <c r="B167" s="7" t="s">
        <v>321</v>
      </c>
      <c r="C167" s="11" t="s">
        <v>23</v>
      </c>
      <c r="D167" s="11" t="s">
        <v>23</v>
      </c>
      <c r="E167" s="12" t="s">
        <v>23</v>
      </c>
      <c r="F167" s="11">
        <v>120952</v>
      </c>
      <c r="G167" s="11">
        <v>86000</v>
      </c>
      <c r="H167" s="11"/>
      <c r="I167" s="11"/>
      <c r="J167" s="11"/>
      <c r="K167" s="11"/>
      <c r="L167" s="11"/>
      <c r="M167" s="38"/>
      <c r="N167" s="38">
        <f t="shared" si="5"/>
        <v>140.64186046511628</v>
      </c>
    </row>
    <row r="168" spans="1:14" s="10" customFormat="1" ht="38.25" customHeight="1" x14ac:dyDescent="0.25">
      <c r="A168" s="33" t="s">
        <v>322</v>
      </c>
      <c r="B168" s="19" t="s">
        <v>323</v>
      </c>
      <c r="C168" s="17" t="s">
        <v>23</v>
      </c>
      <c r="D168" s="17" t="s">
        <v>23</v>
      </c>
      <c r="E168" s="18" t="s">
        <v>23</v>
      </c>
      <c r="F168" s="17">
        <v>-398292.4</v>
      </c>
      <c r="G168" s="17">
        <v>-305314.3</v>
      </c>
      <c r="H168" s="17"/>
      <c r="I168" s="17"/>
      <c r="J168" s="17"/>
      <c r="K168" s="17"/>
      <c r="L168" s="17"/>
      <c r="M168" s="36"/>
      <c r="N168" s="36">
        <f t="shared" si="5"/>
        <v>130.45324113544635</v>
      </c>
    </row>
    <row r="169" spans="1:14" ht="38.25" customHeight="1" thickBot="1" x14ac:dyDescent="0.3">
      <c r="A169" s="34" t="s">
        <v>324</v>
      </c>
      <c r="B169" s="7" t="s">
        <v>325</v>
      </c>
      <c r="C169" s="11" t="s">
        <v>23</v>
      </c>
      <c r="D169" s="11" t="s">
        <v>23</v>
      </c>
      <c r="E169" s="12" t="s">
        <v>23</v>
      </c>
      <c r="F169" s="11">
        <v>-398292.4</v>
      </c>
      <c r="G169" s="11">
        <v>-305314.3</v>
      </c>
      <c r="H169" s="11"/>
      <c r="I169" s="11"/>
      <c r="J169" s="11"/>
      <c r="K169" s="11"/>
      <c r="L169" s="11"/>
      <c r="M169" s="38"/>
      <c r="N169" s="38">
        <f t="shared" si="5"/>
        <v>130.45324113544635</v>
      </c>
    </row>
    <row r="170" spans="1:14" ht="12.95" customHeight="1" x14ac:dyDescent="0.25">
      <c r="A170" s="20"/>
      <c r="B170" s="8"/>
      <c r="C170" s="15"/>
      <c r="D170" s="15"/>
      <c r="E170" s="15"/>
      <c r="F170" s="15"/>
      <c r="G170" s="15"/>
      <c r="H170" s="15"/>
      <c r="I170" s="15"/>
      <c r="J170" s="15"/>
      <c r="K170" s="15"/>
      <c r="L170" s="15"/>
      <c r="M170" s="15"/>
      <c r="N170" s="15"/>
    </row>
    <row r="171" spans="1:14" hidden="1" x14ac:dyDescent="0.25">
      <c r="A171" s="20"/>
      <c r="B171" s="4"/>
      <c r="C171" s="9"/>
      <c r="D171" s="9" t="s">
        <v>326</v>
      </c>
      <c r="E171" s="9" t="s">
        <v>326</v>
      </c>
      <c r="F171" s="9"/>
      <c r="G171" s="9"/>
      <c r="H171" s="9" t="s">
        <v>326</v>
      </c>
      <c r="I171" s="9" t="s">
        <v>326</v>
      </c>
      <c r="J171" s="9" t="s">
        <v>326</v>
      </c>
      <c r="K171" s="9" t="s">
        <v>326</v>
      </c>
      <c r="L171" s="9" t="s">
        <v>326</v>
      </c>
      <c r="M171" s="9"/>
      <c r="N171" s="9"/>
    </row>
  </sheetData>
  <mergeCells count="1">
    <mergeCell ref="A1:N1"/>
  </mergeCells>
  <pageMargins left="0.39370078740157483" right="0.19685039370078741" top="0.19685039370078741" bottom="0.19685039370078741" header="0" footer="0"/>
  <pageSetup paperSize="9" scale="70" fitToHeight="160" orientation="portrait" r:id="rId1"/>
  <headerFooter>
    <evenFooter>&amp;R&amp;D СТР. &amp;P</even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7"/>
    <Parameter Name="ReportMode" Type="System.Int32" Value="7"/>
  </Parameters>
</MailMerge>
</file>

<file path=customXml/itemProps1.xml><?xml version="1.0" encoding="utf-8"?>
<ds:datastoreItem xmlns:ds="http://schemas.openxmlformats.org/officeDocument/2006/customXml" ds:itemID="{DD29F854-3D7A-4DCD-87F6-F4924346E738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Доходы|0</vt:lpstr>
      <vt:lpstr>'Доходы|0'!Заголовки_для_печати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MESCHOVSK16\Администратор</dc:creator>
  <cp:lastModifiedBy>mAdm10</cp:lastModifiedBy>
  <cp:lastPrinted>2016-10-12T07:45:54Z</cp:lastPrinted>
  <dcterms:created xsi:type="dcterms:W3CDTF">2016-10-05T11:36:20Z</dcterms:created>
  <dcterms:modified xsi:type="dcterms:W3CDTF">2017-09-05T11:44:09Z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Report Name">
    <vt:lpwstr>C:\Documents and Settings\Администратор\Local Settings\Application Data\Кейсистемс\Свод-СМАРТ\ReportManager\0503317g_20160101__win_4.xlsx</vt:lpwstr>
  </property>
</Properties>
</file>