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1840" windowHeight="9405"/>
  </bookViews>
  <sheets>
    <sheet name="Доходы" sheetId="2" r:id="rId1"/>
  </sheets>
  <definedNames>
    <definedName name="_xlnm.Print_Titles" localSheetId="0">Доходы!$3:$4</definedName>
  </definedNames>
  <calcPr calcId="144525"/>
</workbook>
</file>

<file path=xl/calcChain.xml><?xml version="1.0" encoding="utf-8"?>
<calcChain xmlns="http://schemas.openxmlformats.org/spreadsheetml/2006/main">
  <c r="O130" i="2" l="1"/>
  <c r="O129" i="2"/>
  <c r="O128" i="2"/>
  <c r="N128" i="2"/>
  <c r="O127" i="2"/>
  <c r="N127" i="2"/>
  <c r="O126" i="2"/>
  <c r="N126" i="2"/>
  <c r="O125" i="2"/>
  <c r="N125" i="2"/>
  <c r="O123" i="2"/>
  <c r="N123" i="2"/>
  <c r="N122" i="2"/>
  <c r="N121" i="2"/>
  <c r="N120" i="2"/>
  <c r="O119" i="2"/>
  <c r="N119" i="2"/>
  <c r="O118" i="2"/>
  <c r="N118" i="2"/>
  <c r="N117" i="2"/>
  <c r="O116" i="2"/>
  <c r="N116" i="2"/>
  <c r="O114" i="2"/>
  <c r="N114" i="2"/>
  <c r="O113" i="2"/>
  <c r="N113" i="2"/>
  <c r="O112" i="2"/>
  <c r="N112" i="2"/>
  <c r="O111" i="2"/>
  <c r="N111" i="2"/>
  <c r="O110" i="2"/>
  <c r="N110" i="2"/>
  <c r="O109" i="2"/>
  <c r="N109" i="2"/>
  <c r="O108" i="2"/>
  <c r="N108" i="2"/>
  <c r="O107" i="2"/>
  <c r="N107" i="2"/>
  <c r="O106" i="2"/>
  <c r="N106" i="2"/>
  <c r="O105" i="2"/>
  <c r="N105" i="2"/>
  <c r="O101" i="2"/>
  <c r="N101" i="2"/>
  <c r="O100" i="2"/>
  <c r="N100" i="2"/>
  <c r="O99" i="2"/>
  <c r="N99" i="2"/>
  <c r="O98" i="2"/>
  <c r="N98" i="2"/>
  <c r="O97" i="2"/>
  <c r="N97" i="2"/>
  <c r="O96" i="2"/>
  <c r="N96" i="2"/>
  <c r="O95" i="2"/>
  <c r="N95" i="2"/>
  <c r="O93" i="2"/>
  <c r="N93" i="2"/>
  <c r="O92" i="2"/>
  <c r="N92" i="2"/>
  <c r="O91" i="2"/>
  <c r="O90" i="2"/>
  <c r="O88" i="2"/>
  <c r="N88" i="2"/>
  <c r="O85" i="2"/>
  <c r="N85" i="2"/>
  <c r="O84" i="2"/>
  <c r="O83" i="2"/>
  <c r="N83" i="2"/>
  <c r="O82" i="2"/>
  <c r="N82" i="2"/>
  <c r="O78" i="2"/>
  <c r="O77" i="2"/>
  <c r="N77" i="2"/>
  <c r="O74" i="2"/>
  <c r="N74" i="2"/>
  <c r="O73" i="2"/>
  <c r="N73" i="2"/>
  <c r="O72" i="2"/>
  <c r="N72" i="2"/>
  <c r="O71" i="2"/>
  <c r="O70" i="2"/>
  <c r="N70" i="2"/>
  <c r="O68" i="2"/>
  <c r="N68" i="2"/>
  <c r="O67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N60" i="2"/>
  <c r="O59" i="2"/>
  <c r="N59" i="2"/>
  <c r="O58" i="2"/>
  <c r="O57" i="2"/>
  <c r="N57" i="2"/>
  <c r="O56" i="2"/>
  <c r="N56" i="2"/>
  <c r="O55" i="2"/>
  <c r="N55" i="2"/>
  <c r="O54" i="2"/>
  <c r="N54" i="2"/>
  <c r="O53" i="2"/>
  <c r="N53" i="2"/>
  <c r="O52" i="2"/>
  <c r="O51" i="2"/>
  <c r="O50" i="2"/>
  <c r="O47" i="2"/>
  <c r="N47" i="2"/>
  <c r="O46" i="2"/>
  <c r="N46" i="2"/>
  <c r="O45" i="2"/>
  <c r="O44" i="2"/>
  <c r="N44" i="2"/>
  <c r="O43" i="2"/>
  <c r="N43" i="2"/>
  <c r="O42" i="2"/>
  <c r="O41" i="2"/>
  <c r="N41" i="2"/>
  <c r="O40" i="2"/>
  <c r="N40" i="2"/>
  <c r="O39" i="2"/>
  <c r="N39" i="2"/>
  <c r="O38" i="2"/>
  <c r="O37" i="2"/>
  <c r="N37" i="2"/>
  <c r="O36" i="2"/>
  <c r="N36" i="2"/>
  <c r="O35" i="2"/>
  <c r="O34" i="2"/>
  <c r="N34" i="2"/>
  <c r="O33" i="2"/>
  <c r="N33" i="2"/>
  <c r="O32" i="2"/>
  <c r="N32" i="2"/>
  <c r="O30" i="2"/>
  <c r="N30" i="2"/>
  <c r="O29" i="2"/>
  <c r="N29" i="2"/>
  <c r="O28" i="2"/>
  <c r="O26" i="2"/>
  <c r="O25" i="2"/>
  <c r="O24" i="2"/>
  <c r="O23" i="2"/>
  <c r="N23" i="2"/>
  <c r="O22" i="2"/>
  <c r="N22" i="2"/>
  <c r="O21" i="2"/>
  <c r="N21" i="2"/>
  <c r="O20" i="2"/>
  <c r="O19" i="2"/>
  <c r="N19" i="2"/>
  <c r="O18" i="2"/>
  <c r="N18" i="2"/>
  <c r="O17" i="2"/>
  <c r="N17" i="2"/>
  <c r="O16" i="2"/>
  <c r="N16" i="2"/>
  <c r="O15" i="2"/>
  <c r="O14" i="2"/>
  <c r="O13" i="2"/>
  <c r="O12" i="2"/>
  <c r="N12" i="2"/>
  <c r="O11" i="2"/>
  <c r="N11" i="2"/>
  <c r="O10" i="2"/>
  <c r="N10" i="2"/>
  <c r="O9" i="2"/>
  <c r="N9" i="2"/>
  <c r="O8" i="2"/>
  <c r="N8" i="2"/>
  <c r="O7" i="2"/>
  <c r="N7" i="2"/>
  <c r="O5" i="2"/>
  <c r="N5" i="2"/>
</calcChain>
</file>

<file path=xl/sharedStrings.xml><?xml version="1.0" encoding="utf-8"?>
<sst xmlns="http://schemas.openxmlformats.org/spreadsheetml/2006/main" count="1335" uniqueCount="282">
  <si>
    <t>Код дохода по бюджетной классификации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</si>
  <si>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</si>
  <si>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</si>
  <si>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</si>
  <si>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</si>
  <si>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</si>
  <si>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</si>
  <si>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территориаль- ного государственного внебюджетного фонда</t>
  </si>
  <si>
    <t>1</t>
  </si>
  <si>
    <t>2</t>
  </si>
  <si>
    <t>3</t>
  </si>
  <si>
    <t>4</t>
  </si>
  <si>
    <t>5</t>
  </si>
  <si>
    <t>7</t>
  </si>
  <si>
    <t>16</t>
  </si>
  <si>
    <t>18</t>
  </si>
  <si>
    <t>21</t>
  </si>
  <si>
    <t>22</t>
  </si>
  <si>
    <t>23</t>
  </si>
  <si>
    <t>24</t>
  </si>
  <si>
    <t>25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</si>
  <si>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</si>
  <si>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</si>
  <si>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</si>
  <si>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</si>
  <si>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</si>
  <si>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</si>
  <si>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</si>
  <si>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</si>
  <si>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</si>
  <si>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</si>
  <si>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</si>
  <si>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</si>
  <si>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</si>
  <si>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</si>
  <si>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</si>
  <si>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</si>
  <si>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</si>
  <si>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</si>
  <si>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</si>
  <si>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</si>
  <si>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</si>
  <si>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</si>
  <si>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</si>
  <si>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</si>
  <si>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</si>
  <si>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</si>
  <si>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</si>
  <si>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</si>
  <si>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</si>
  <si>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</si>
  <si>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</si>
  <si>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</si>
  <si>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</si>
  <si>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</si>
  <si>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</si>
  <si>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</si>
  <si>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</si>
  <si>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</si>
  <si>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</si>
  <si>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</si>
  <si>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</si>
  <si>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</si>
  <si>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</si>
  <si>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</si>
  <si>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</si>
  <si>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</si>
  <si>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</si>
  <si>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</si>
  <si>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</si>
  <si>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Единый сельскохозяйственный налог</t>
  </si>
  <si>
    <t xml:space="preserve"> 000 1050300001 0000 110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</si>
  <si>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</si>
  <si>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</si>
  <si>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</si>
  <si>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</si>
  <si>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</si>
  <si>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</si>
  <si>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</si>
  <si>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</si>
  <si>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</si>
  <si>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</si>
  <si>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</si>
  <si>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</si>
  <si>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</si>
  <si>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</si>
  <si>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</si>
  <si>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</si>
  <si>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</si>
  <si>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</si>
  <si>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</si>
  <si>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</si>
  <si>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</si>
  <si>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</si>
  <si>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</si>
  <si>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</si>
  <si>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</si>
  <si>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</si>
  <si>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</si>
  <si>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</si>
  <si>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</si>
  <si>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</si>
  <si>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</si>
  <si>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</si>
  <si>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</si>
  <si>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</si>
  <si>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</si>
  <si>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</si>
  <si>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</si>
  <si>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</si>
  <si>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</si>
  <si>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</si>
  <si>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               1 января 2006 года)</t>
  </si>
  <si>
    <t xml:space="preserve"> 000 1090405000 0000 110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</si>
  <si>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</si>
  <si>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</si>
  <si>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</si>
  <si>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</si>
  <si>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</si>
  <si>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</si>
  <si>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</si>
  <si>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</si>
  <si>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</si>
  <si>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</si>
  <si>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</si>
  <si>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</si>
  <si>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</si>
  <si>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</si>
  <si>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</si>
  <si>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</si>
  <si>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</si>
  <si>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</si>
  <si>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</si>
  <si>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</si>
  <si>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</si>
  <si>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</si>
  <si>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</si>
  <si>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</si>
  <si>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</si>
  <si>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</si>
  <si>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</si>
  <si>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</si>
  <si>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</si>
  <si>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</si>
  <si>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сельских поселений</t>
  </si>
  <si>
    <t xml:space="preserve"> 000 1130199510 0000 130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</si>
  <si>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</si>
  <si>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</si>
  <si>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</si>
  <si>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</si>
  <si>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</si>
  <si>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000 1130206510 0000 130</t>
  </si>
  <si>
    <t xml:space="preserve">  Доходы, поступающие в порядке возмещения расходов, понесенных в связи с эксплуатацией имущества городских поселений</t>
  </si>
  <si>
    <t xml:space="preserve"> 000 1130206513 0000 130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</si>
  <si>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</si>
  <si>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</si>
  <si>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</si>
  <si>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</si>
  <si>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квартир</t>
  </si>
  <si>
    <t xml:space="preserve"> 000 1140100000 0000 410</t>
  </si>
  <si>
    <t xml:space="preserve">  Доходы от продажи квартир, находящихся в собственности сельских поселений</t>
  </si>
  <si>
    <t xml:space="preserve"> 000 1140105010 0000 410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</si>
  <si>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</si>
  <si>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</si>
  <si>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</si>
  <si>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</si>
  <si>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</si>
  <si>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</si>
  <si>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</si>
  <si>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</si>
  <si>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</si>
  <si>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</si>
  <si>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</si>
  <si>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</si>
  <si>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</si>
  <si>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</si>
  <si>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</si>
  <si>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</si>
  <si>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</si>
  <si>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</si>
  <si>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</si>
  <si>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</si>
  <si>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</si>
  <si>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</si>
  <si>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</si>
  <si>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</si>
  <si>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</si>
  <si>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</si>
  <si>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</si>
  <si>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</si>
  <si>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</si>
  <si>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</si>
  <si>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</si>
  <si>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</si>
  <si>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</si>
  <si>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</si>
  <si>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</si>
  <si>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</si>
  <si>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</si>
  <si>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</si>
  <si>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</si>
  <si>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</si>
  <si>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</si>
  <si>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</si>
  <si>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</si>
  <si>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</si>
  <si>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</si>
  <si>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</si>
  <si>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муниципальных районов на реализацию федеральных целевых программ</t>
  </si>
  <si>
    <t xml:space="preserve"> 000 2022005105 0000 151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</si>
  <si>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</si>
  <si>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</si>
  <si>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</si>
  <si>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</si>
  <si>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</si>
  <si>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</si>
  <si>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</si>
  <si>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</si>
  <si>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</si>
  <si>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</si>
  <si>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</si>
  <si>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</si>
  <si>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</si>
  <si>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</si>
  <si>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</si>
  <si>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</si>
  <si>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</si>
  <si>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000 2023513705 0000 151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</si>
  <si>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</si>
  <si>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000 2023522005 0000 151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</si>
  <si>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</si>
  <si>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000 2023525005 0000 151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</si>
  <si>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</si>
  <si>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000 2023527005 0000 151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</si>
  <si>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</si>
  <si>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000 2023538005 0000 151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</si>
  <si>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</si>
  <si>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</si>
  <si>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</si>
  <si>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</si>
  <si>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</si>
  <si>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</si>
  <si>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</si>
  <si>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 xml:space="preserve"> 000 2024516005 0000 151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</si>
  <si>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</si>
  <si>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000 2024516010 0000 151</t>
  </si>
  <si>
    <t xml:space="preserve">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</si>
  <si>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000 2024516013 0000 151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</si>
  <si>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</si>
  <si>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</si>
  <si>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Прочие межбюджетные трансферты, передаваемые бюджетам сельских поселений</t>
  </si>
  <si>
    <t xml:space="preserve"> 000 2024999910 0000 151</t>
  </si>
  <si>
    <t xml:space="preserve">  Прочие межбюджетные трансферты, передаваемые бюджетам городских поселений</t>
  </si>
  <si>
    <t xml:space="preserve"> 000 2024999913 0000 151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</si>
  <si>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</si>
  <si>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</si>
  <si>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</si>
  <si>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Прочие безвозмездные поступления в бюджеты сельских поселений</t>
  </si>
  <si>
    <t xml:space="preserve"> 000 2070503005 0000 180</t>
  </si>
  <si>
    <t xml:space="preserve"> 000 2070503010 0000 180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</si>
  <si>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</si>
  <si>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</si>
  <si>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</si>
  <si>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</si>
  <si>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</si>
  <si>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Наименование показателя</t>
  </si>
  <si>
    <t xml:space="preserve"> 1. Доходы бюджета</t>
  </si>
  <si>
    <t>Утвержденные бюджетные назначения 2017 г.</t>
  </si>
  <si>
    <t>Исполнено на 01.07.17 г.</t>
  </si>
  <si>
    <t>Исполнено на 01.07.16 г.</t>
  </si>
  <si>
    <t>% исполнения к плану</t>
  </si>
  <si>
    <t>% исполнения к уровню 2016 г.</t>
  </si>
  <si>
    <t>6</t>
  </si>
  <si>
    <t xml:space="preserve">  Государственная пошлина за государственную регистрацию , а также за совершение прочих юридически значимых действий</t>
  </si>
  <si>
    <t xml:space="preserve"> 000 1080700001 0000 110</t>
  </si>
  <si>
    <t>Невыясненные поступления</t>
  </si>
  <si>
    <t xml:space="preserve"> 000 1170100000 0000 180</t>
  </si>
  <si>
    <t xml:space="preserve">  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 бюджетов</t>
  </si>
  <si>
    <t xml:space="preserve"> 000 2020208910 0000 151</t>
  </si>
  <si>
    <t xml:space="preserve"> 000 2020208913 0000 151</t>
  </si>
  <si>
    <t xml:space="preserve">  Субсидии бюджетам городских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 бюджетов</t>
  </si>
  <si>
    <t>ОТЧЕТ ОБ ИСПОЛНЕНИИ КОНСОЛИДИРОВАННОГО БЮДЖЕТА МЕЩОВСКОГО РАЙОНА ЗА 1 ПОЛУГОДИЕ 2017 ГОДА
И БЮДЖЕТА ТЕРРИТОРИАЛЬНОГО  ГОСУДАРСТВЕННОГО ВНЕБЮДЖЕТНОГО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</si>
</sst>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44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6" fillId="0" borderId="1" xfId="12" applyNumberFormat="1" applyProtection="1">
      <alignment horizontal="left"/>
    </xf>
    <xf numFmtId="0" fontId="6" fillId="0" borderId="1" xfId="19" applyNumberFormat="1" applyProtection="1"/>
    <xf numFmtId="49" fontId="6" fillId="0" borderId="1" xfId="23" applyNumberFormat="1" applyProtection="1"/>
    <xf numFmtId="49" fontId="6" fillId="0" borderId="16" xfId="53" applyNumberFormat="1" applyProtection="1">
      <alignment horizontal="center"/>
    </xf>
    <xf numFmtId="0" fontId="6" fillId="0" borderId="15" xfId="55" applyNumberFormat="1" applyProtection="1"/>
    <xf numFmtId="0" fontId="6" fillId="2" borderId="15" xfId="56" applyNumberFormat="1" applyProtection="1"/>
    <xf numFmtId="0" fontId="6" fillId="2" borderId="1" xfId="58" applyNumberFormat="1" applyProtection="1"/>
    <xf numFmtId="4" fontId="16" fillId="0" borderId="16" xfId="43" applyNumberFormat="1" applyFont="1" applyProtection="1">
      <alignment horizontal="right"/>
    </xf>
    <xf numFmtId="4" fontId="16" fillId="0" borderId="20" xfId="44" applyNumberFormat="1" applyFont="1" applyProtection="1">
      <alignment horizontal="right"/>
    </xf>
    <xf numFmtId="49" fontId="17" fillId="0" borderId="19" xfId="42" applyNumberFormat="1" applyFont="1" applyProtection="1">
      <alignment horizontal="center"/>
    </xf>
    <xf numFmtId="4" fontId="18" fillId="0" borderId="16" xfId="43" applyNumberFormat="1" applyFont="1" applyProtection="1">
      <alignment horizontal="right"/>
    </xf>
    <xf numFmtId="4" fontId="18" fillId="0" borderId="20" xfId="44" applyNumberFormat="1" applyFont="1" applyProtection="1">
      <alignment horizontal="right"/>
    </xf>
    <xf numFmtId="0" fontId="19" fillId="0" borderId="0" xfId="0" applyFont="1" applyProtection="1">
      <protection locked="0"/>
    </xf>
    <xf numFmtId="0" fontId="15" fillId="0" borderId="1" xfId="19" applyNumberFormat="1" applyFont="1" applyAlignment="1" applyProtection="1">
      <alignment vertical="top"/>
    </xf>
    <xf numFmtId="0" fontId="15" fillId="0" borderId="20" xfId="51" applyNumberFormat="1" applyFont="1" applyAlignment="1" applyProtection="1">
      <alignment vertical="top" wrapText="1"/>
    </xf>
    <xf numFmtId="0" fontId="0" fillId="0" borderId="0" xfId="0" applyFont="1" applyAlignment="1" applyProtection="1">
      <alignment vertical="top"/>
      <protection locked="0"/>
    </xf>
    <xf numFmtId="0" fontId="17" fillId="0" borderId="20" xfId="51" applyNumberFormat="1" applyFont="1" applyAlignment="1" applyProtection="1">
      <alignment vertical="top" wrapText="1"/>
    </xf>
    <xf numFmtId="49" fontId="17" fillId="0" borderId="16" xfId="53" applyNumberFormat="1" applyFont="1" applyProtection="1">
      <alignment horizontal="center"/>
    </xf>
    <xf numFmtId="0" fontId="17" fillId="0" borderId="22" xfId="46" applyNumberFormat="1" applyFont="1" applyAlignment="1" applyProtection="1">
      <alignment vertical="top" wrapText="1"/>
    </xf>
    <xf numFmtId="49" fontId="17" fillId="0" borderId="24" xfId="48" applyNumberFormat="1" applyFont="1" applyProtection="1">
      <alignment horizontal="center"/>
    </xf>
    <xf numFmtId="49" fontId="18" fillId="0" borderId="24" xfId="48" applyNumberFormat="1" applyFont="1" applyProtection="1">
      <alignment horizontal="center"/>
    </xf>
    <xf numFmtId="49" fontId="18" fillId="0" borderId="25" xfId="49" applyNumberFormat="1" applyFont="1" applyProtection="1">
      <alignment horizontal="center"/>
    </xf>
    <xf numFmtId="0" fontId="14" fillId="0" borderId="1" xfId="1" applyNumberFormat="1" applyFont="1" applyAlignment="1" applyProtection="1">
      <alignment vertical="top"/>
    </xf>
    <xf numFmtId="49" fontId="6" fillId="0" borderId="30" xfId="38" applyNumberFormat="1" applyBorder="1" applyProtection="1">
      <alignment horizontal="center" vertical="center" wrapText="1"/>
    </xf>
    <xf numFmtId="49" fontId="6" fillId="0" borderId="51" xfId="39" applyNumberFormat="1" applyBorder="1" applyProtection="1">
      <alignment horizontal="center" vertical="center" wrapText="1"/>
    </xf>
    <xf numFmtId="0" fontId="20" fillId="0" borderId="52" xfId="0" applyFont="1" applyBorder="1" applyAlignment="1" applyProtection="1">
      <alignment horizontal="center" vertical="center"/>
      <protection locked="0"/>
    </xf>
    <xf numFmtId="0" fontId="20" fillId="0" borderId="52" xfId="0" applyFont="1" applyBorder="1" applyAlignment="1" applyProtection="1">
      <alignment horizontal="center" vertical="center" wrapText="1"/>
      <protection locked="0"/>
    </xf>
    <xf numFmtId="49" fontId="8" fillId="0" borderId="52" xfId="38" applyNumberFormat="1" applyFont="1" applyBorder="1" applyAlignment="1" applyProtection="1">
      <alignment horizontal="center" vertical="center" wrapText="1"/>
    </xf>
    <xf numFmtId="49" fontId="15" fillId="0" borderId="30" xfId="38" applyNumberFormat="1" applyFont="1" applyBorder="1" applyAlignment="1" applyProtection="1">
      <alignment horizontal="center" vertical="center" wrapText="1"/>
    </xf>
    <xf numFmtId="4" fontId="4" fillId="0" borderId="16" xfId="43" applyNumberFormat="1" applyFont="1" applyProtection="1">
      <alignment horizontal="right"/>
    </xf>
    <xf numFmtId="0" fontId="3" fillId="0" borderId="17" xfId="40" applyNumberFormat="1" applyFont="1" applyAlignment="1" applyProtection="1">
      <alignment wrapText="1"/>
    </xf>
    <xf numFmtId="4" fontId="3" fillId="0" borderId="16" xfId="43" applyNumberFormat="1" applyFont="1" applyProtection="1">
      <alignment horizontal="right"/>
    </xf>
    <xf numFmtId="0" fontId="6" fillId="0" borderId="20" xfId="51" applyNumberFormat="1" applyFont="1" applyAlignment="1" applyProtection="1">
      <alignment vertical="top" wrapText="1"/>
    </xf>
    <xf numFmtId="0" fontId="2" fillId="0" borderId="1" xfId="2" applyNumberFormat="1" applyFont="1" applyAlignment="1" applyProtection="1">
      <alignment horizontal="center" wrapText="1"/>
    </xf>
    <xf numFmtId="0" fontId="13" fillId="0" borderId="1" xfId="2" applyNumberFormat="1" applyFont="1" applyAlignment="1" applyProtection="1">
      <alignment horizontal="center" wrapText="1"/>
    </xf>
    <xf numFmtId="0" fontId="1" fillId="0" borderId="20" xfId="51" applyNumberFormat="1" applyFont="1" applyAlignment="1" applyProtection="1">
      <alignment vertical="top" wrapText="1"/>
    </xf>
    <xf numFmtId="49" fontId="1" fillId="0" borderId="16" xfId="53" applyNumberFormat="1" applyFont="1" applyProtection="1">
      <alignment horizontal="center"/>
    </xf>
    <xf numFmtId="4" fontId="3" fillId="0" borderId="20" xfId="44" applyNumberFormat="1" applyFont="1" applyProtection="1">
      <alignment horizontal="right"/>
    </xf>
    <xf numFmtId="49" fontId="6" fillId="0" borderId="16" xfId="37" applyNumberFormat="1" applyAlignment="1" applyProtection="1">
      <alignment horizontal="center"/>
      <protection locked="0"/>
    </xf>
    <xf numFmtId="0" fontId="6" fillId="0" borderId="20" xfId="51" applyNumberFormat="1" applyAlignment="1" applyProtection="1">
      <alignment vertical="top" wrapText="1"/>
      <protection locked="0"/>
    </xf>
    <xf numFmtId="0" fontId="6" fillId="0" borderId="20" xfId="51" applyNumberFormat="1" applyAlignment="1" applyProtection="1">
      <alignment wrapText="1"/>
      <protection locked="0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2"/>
  <sheetViews>
    <sheetView tabSelected="1" zoomScaleNormal="100" workbookViewId="0">
      <selection activeCell="C13" sqref="C13"/>
    </sheetView>
  </sheetViews>
  <sheetFormatPr defaultRowHeight="15" x14ac:dyDescent="0.25"/>
  <cols>
    <col min="1" max="1" width="49.7109375" style="18" customWidth="1"/>
    <col min="2" max="2" width="20.85546875" style="1" customWidth="1"/>
    <col min="3" max="3" width="14.5703125" style="1" customWidth="1"/>
    <col min="4" max="5" width="9.140625" style="1" hidden="1" customWidth="1"/>
    <col min="6" max="6" width="15" style="1" customWidth="1"/>
    <col min="7" max="12" width="9.140625" style="1" hidden="1"/>
    <col min="13" max="13" width="14.140625" style="1" customWidth="1"/>
    <col min="14" max="14" width="11.28515625" style="1" customWidth="1"/>
    <col min="15" max="15" width="11.5703125" style="1" customWidth="1"/>
    <col min="16" max="16384" width="9.140625" style="1"/>
  </cols>
  <sheetData>
    <row r="1" spans="1:15" ht="17.100000000000001" customHeight="1" x14ac:dyDescent="0.25">
      <c r="A1" s="36" t="s">
        <v>281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6.5" customHeight="1" x14ac:dyDescent="0.25">
      <c r="A2" s="25" t="s">
        <v>266</v>
      </c>
      <c r="B2" s="3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</row>
    <row r="3" spans="1:15" ht="48" customHeight="1" x14ac:dyDescent="0.25">
      <c r="A3" s="28" t="s">
        <v>265</v>
      </c>
      <c r="B3" s="29" t="s">
        <v>0</v>
      </c>
      <c r="C3" s="29" t="s">
        <v>267</v>
      </c>
      <c r="D3" s="30" t="s">
        <v>7</v>
      </c>
      <c r="E3" s="30" t="s">
        <v>6</v>
      </c>
      <c r="F3" s="29" t="s">
        <v>268</v>
      </c>
      <c r="G3" s="30" t="s">
        <v>7</v>
      </c>
      <c r="H3" s="30" t="s">
        <v>1</v>
      </c>
      <c r="I3" s="30" t="s">
        <v>2</v>
      </c>
      <c r="J3" s="30" t="s">
        <v>3</v>
      </c>
      <c r="K3" s="30" t="s">
        <v>4</v>
      </c>
      <c r="L3" s="30" t="s">
        <v>5</v>
      </c>
      <c r="M3" s="29" t="s">
        <v>269</v>
      </c>
      <c r="N3" s="29" t="s">
        <v>270</v>
      </c>
      <c r="O3" s="29" t="s">
        <v>271</v>
      </c>
    </row>
    <row r="4" spans="1:15" ht="11.45" customHeight="1" thickBot="1" x14ac:dyDescent="0.3">
      <c r="A4" s="31" t="s">
        <v>8</v>
      </c>
      <c r="B4" s="26" t="s">
        <v>9</v>
      </c>
      <c r="C4" s="27" t="s">
        <v>10</v>
      </c>
      <c r="D4" s="27" t="s">
        <v>12</v>
      </c>
      <c r="E4" s="27" t="s">
        <v>14</v>
      </c>
      <c r="F4" s="27" t="s">
        <v>11</v>
      </c>
      <c r="G4" s="27" t="s">
        <v>15</v>
      </c>
      <c r="H4" s="27" t="s">
        <v>16</v>
      </c>
      <c r="I4" s="27" t="s">
        <v>17</v>
      </c>
      <c r="J4" s="27" t="s">
        <v>18</v>
      </c>
      <c r="K4" s="27" t="s">
        <v>19</v>
      </c>
      <c r="L4" s="27" t="s">
        <v>20</v>
      </c>
      <c r="M4" s="27" t="s">
        <v>12</v>
      </c>
      <c r="N4" s="27" t="s">
        <v>272</v>
      </c>
      <c r="O4" s="27" t="s">
        <v>13</v>
      </c>
    </row>
    <row r="5" spans="1:15" s="15" customFormat="1" ht="15.75" customHeight="1" x14ac:dyDescent="0.25">
      <c r="A5" s="33" t="s">
        <v>21</v>
      </c>
      <c r="B5" s="12" t="s">
        <v>22</v>
      </c>
      <c r="C5" s="13">
        <v>412088700.30000001</v>
      </c>
      <c r="D5" s="13" t="s">
        <v>23</v>
      </c>
      <c r="E5" s="14" t="s">
        <v>23</v>
      </c>
      <c r="F5" s="13">
        <v>227434694.44</v>
      </c>
      <c r="G5" s="13" t="s">
        <v>23</v>
      </c>
      <c r="H5" s="13" t="s">
        <v>23</v>
      </c>
      <c r="I5" s="13" t="s">
        <v>23</v>
      </c>
      <c r="J5" s="13" t="s">
        <v>23</v>
      </c>
      <c r="K5" s="13" t="s">
        <v>23</v>
      </c>
      <c r="L5" s="13" t="s">
        <v>23</v>
      </c>
      <c r="M5" s="13">
        <v>178897385.78</v>
      </c>
      <c r="N5" s="13">
        <f>F5/C5*100</f>
        <v>55.190713619283386</v>
      </c>
      <c r="O5" s="13">
        <f>F5/M5*100</f>
        <v>127.1313683251297</v>
      </c>
    </row>
    <row r="6" spans="1:15" s="15" customFormat="1" ht="15" customHeight="1" x14ac:dyDescent="0.25">
      <c r="A6" s="21" t="s">
        <v>24</v>
      </c>
      <c r="B6" s="22"/>
      <c r="C6" s="23"/>
      <c r="D6" s="23"/>
      <c r="E6" s="24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15" customFormat="1" ht="15" customHeight="1" x14ac:dyDescent="0.25">
      <c r="A7" s="19" t="s">
        <v>25</v>
      </c>
      <c r="B7" s="20" t="s">
        <v>26</v>
      </c>
      <c r="C7" s="13">
        <v>108493761</v>
      </c>
      <c r="D7" s="13" t="s">
        <v>23</v>
      </c>
      <c r="E7" s="14" t="s">
        <v>23</v>
      </c>
      <c r="F7" s="13">
        <v>52405005.710000001</v>
      </c>
      <c r="G7" s="13" t="s">
        <v>23</v>
      </c>
      <c r="H7" s="13" t="s">
        <v>23</v>
      </c>
      <c r="I7" s="13" t="s">
        <v>23</v>
      </c>
      <c r="J7" s="13" t="s">
        <v>23</v>
      </c>
      <c r="K7" s="13" t="s">
        <v>23</v>
      </c>
      <c r="L7" s="13" t="s">
        <v>23</v>
      </c>
      <c r="M7" s="13">
        <v>55295363.75</v>
      </c>
      <c r="N7" s="13">
        <f t="shared" ref="N7:N8" si="0">F7/C7*100</f>
        <v>48.302321927986256</v>
      </c>
      <c r="O7" s="13">
        <f t="shared" ref="O7:O8" si="1">F7/M7*100</f>
        <v>94.772874534169233</v>
      </c>
    </row>
    <row r="8" spans="1:15" s="15" customFormat="1" ht="15" customHeight="1" x14ac:dyDescent="0.25">
      <c r="A8" s="19" t="s">
        <v>27</v>
      </c>
      <c r="B8" s="20" t="s">
        <v>28</v>
      </c>
      <c r="C8" s="13">
        <v>65275600</v>
      </c>
      <c r="D8" s="13" t="s">
        <v>23</v>
      </c>
      <c r="E8" s="14" t="s">
        <v>23</v>
      </c>
      <c r="F8" s="13">
        <v>28968856.789999999</v>
      </c>
      <c r="G8" s="13" t="s">
        <v>23</v>
      </c>
      <c r="H8" s="13" t="s">
        <v>23</v>
      </c>
      <c r="I8" s="13" t="s">
        <v>23</v>
      </c>
      <c r="J8" s="13" t="s">
        <v>23</v>
      </c>
      <c r="K8" s="13" t="s">
        <v>23</v>
      </c>
      <c r="L8" s="13" t="s">
        <v>23</v>
      </c>
      <c r="M8" s="13">
        <v>28447130.600000001</v>
      </c>
      <c r="N8" s="13">
        <f t="shared" si="0"/>
        <v>44.379303736771476</v>
      </c>
      <c r="O8" s="13">
        <f t="shared" si="1"/>
        <v>101.83402044071185</v>
      </c>
    </row>
    <row r="9" spans="1:15" ht="15" customHeight="1" x14ac:dyDescent="0.25">
      <c r="A9" s="17" t="s">
        <v>29</v>
      </c>
      <c r="B9" s="6" t="s">
        <v>30</v>
      </c>
      <c r="C9" s="10">
        <v>45800</v>
      </c>
      <c r="D9" s="10" t="s">
        <v>23</v>
      </c>
      <c r="E9" s="11" t="s">
        <v>23</v>
      </c>
      <c r="F9" s="10">
        <v>107529.85</v>
      </c>
      <c r="G9" s="10" t="s">
        <v>23</v>
      </c>
      <c r="H9" s="10" t="s">
        <v>23</v>
      </c>
      <c r="I9" s="10" t="s">
        <v>23</v>
      </c>
      <c r="J9" s="10" t="s">
        <v>23</v>
      </c>
      <c r="K9" s="10" t="s">
        <v>23</v>
      </c>
      <c r="L9" s="10" t="s">
        <v>23</v>
      </c>
      <c r="M9" s="10">
        <v>10965.43</v>
      </c>
      <c r="N9" s="32">
        <f>F9/C9*100</f>
        <v>234.78133187772926</v>
      </c>
      <c r="O9" s="32">
        <f>F9/M9*100</f>
        <v>980.62593076605287</v>
      </c>
    </row>
    <row r="10" spans="1:15" ht="33.75" customHeight="1" x14ac:dyDescent="0.25">
      <c r="A10" s="17" t="s">
        <v>31</v>
      </c>
      <c r="B10" s="6" t="s">
        <v>32</v>
      </c>
      <c r="C10" s="10">
        <v>45800</v>
      </c>
      <c r="D10" s="10" t="s">
        <v>23</v>
      </c>
      <c r="E10" s="11" t="s">
        <v>23</v>
      </c>
      <c r="F10" s="10">
        <v>107529.85</v>
      </c>
      <c r="G10" s="10" t="s">
        <v>23</v>
      </c>
      <c r="H10" s="10" t="s">
        <v>23</v>
      </c>
      <c r="I10" s="10" t="s">
        <v>23</v>
      </c>
      <c r="J10" s="10" t="s">
        <v>23</v>
      </c>
      <c r="K10" s="10" t="s">
        <v>23</v>
      </c>
      <c r="L10" s="10" t="s">
        <v>23</v>
      </c>
      <c r="M10" s="10">
        <v>10965.43</v>
      </c>
      <c r="N10" s="32">
        <f t="shared" ref="N10:N60" si="2">F10/C10*100</f>
        <v>234.78133187772926</v>
      </c>
      <c r="O10" s="32">
        <f t="shared" ref="O10:O60" si="3">F10/M10*100</f>
        <v>980.62593076605287</v>
      </c>
    </row>
    <row r="11" spans="1:15" ht="15" customHeight="1" x14ac:dyDescent="0.25">
      <c r="A11" s="17" t="s">
        <v>33</v>
      </c>
      <c r="B11" s="6" t="s">
        <v>34</v>
      </c>
      <c r="C11" s="10">
        <v>65229800</v>
      </c>
      <c r="D11" s="10" t="s">
        <v>23</v>
      </c>
      <c r="E11" s="11" t="s">
        <v>23</v>
      </c>
      <c r="F11" s="10">
        <v>28861326.940000001</v>
      </c>
      <c r="G11" s="10" t="s">
        <v>23</v>
      </c>
      <c r="H11" s="10" t="s">
        <v>23</v>
      </c>
      <c r="I11" s="10" t="s">
        <v>23</v>
      </c>
      <c r="J11" s="10" t="s">
        <v>23</v>
      </c>
      <c r="K11" s="10" t="s">
        <v>23</v>
      </c>
      <c r="L11" s="10" t="s">
        <v>23</v>
      </c>
      <c r="M11" s="10">
        <v>28436165.170000002</v>
      </c>
      <c r="N11" s="32">
        <f t="shared" si="2"/>
        <v>44.245616175429028</v>
      </c>
      <c r="O11" s="32">
        <f t="shared" si="3"/>
        <v>101.49514453674837</v>
      </c>
    </row>
    <row r="12" spans="1:15" ht="56.25" customHeight="1" x14ac:dyDescent="0.25">
      <c r="A12" s="17" t="s">
        <v>35</v>
      </c>
      <c r="B12" s="6" t="s">
        <v>36</v>
      </c>
      <c r="C12" s="10">
        <v>65229800</v>
      </c>
      <c r="D12" s="10" t="s">
        <v>23</v>
      </c>
      <c r="E12" s="11" t="s">
        <v>23</v>
      </c>
      <c r="F12" s="10">
        <v>28791324.120000001</v>
      </c>
      <c r="G12" s="10" t="s">
        <v>23</v>
      </c>
      <c r="H12" s="10" t="s">
        <v>23</v>
      </c>
      <c r="I12" s="10" t="s">
        <v>23</v>
      </c>
      <c r="J12" s="10" t="s">
        <v>23</v>
      </c>
      <c r="K12" s="10" t="s">
        <v>23</v>
      </c>
      <c r="L12" s="10" t="s">
        <v>23</v>
      </c>
      <c r="M12" s="10">
        <v>27272306.48</v>
      </c>
      <c r="N12" s="32">
        <f t="shared" si="2"/>
        <v>44.138298936988924</v>
      </c>
      <c r="O12" s="32">
        <f t="shared" si="3"/>
        <v>105.56981728374886</v>
      </c>
    </row>
    <row r="13" spans="1:15" ht="80.25" customHeight="1" x14ac:dyDescent="0.25">
      <c r="A13" s="17" t="s">
        <v>37</v>
      </c>
      <c r="B13" s="6" t="s">
        <v>38</v>
      </c>
      <c r="C13" s="10" t="s">
        <v>23</v>
      </c>
      <c r="D13" s="10" t="s">
        <v>23</v>
      </c>
      <c r="E13" s="11" t="s">
        <v>23</v>
      </c>
      <c r="F13" s="10">
        <v>32423</v>
      </c>
      <c r="G13" s="10" t="s">
        <v>23</v>
      </c>
      <c r="H13" s="10" t="s">
        <v>23</v>
      </c>
      <c r="I13" s="10" t="s">
        <v>23</v>
      </c>
      <c r="J13" s="10" t="s">
        <v>23</v>
      </c>
      <c r="K13" s="10" t="s">
        <v>23</v>
      </c>
      <c r="L13" s="10" t="s">
        <v>23</v>
      </c>
      <c r="M13" s="10">
        <v>111979</v>
      </c>
      <c r="N13" s="32"/>
      <c r="O13" s="32">
        <f t="shared" si="3"/>
        <v>28.954536118379337</v>
      </c>
    </row>
    <row r="14" spans="1:15" ht="33.75" customHeight="1" x14ac:dyDescent="0.25">
      <c r="A14" s="17" t="s">
        <v>39</v>
      </c>
      <c r="B14" s="6" t="s">
        <v>40</v>
      </c>
      <c r="C14" s="10" t="s">
        <v>23</v>
      </c>
      <c r="D14" s="10" t="s">
        <v>23</v>
      </c>
      <c r="E14" s="11" t="s">
        <v>23</v>
      </c>
      <c r="F14" s="10">
        <v>-6880.18</v>
      </c>
      <c r="G14" s="10" t="s">
        <v>23</v>
      </c>
      <c r="H14" s="10" t="s">
        <v>23</v>
      </c>
      <c r="I14" s="10" t="s">
        <v>23</v>
      </c>
      <c r="J14" s="10" t="s">
        <v>23</v>
      </c>
      <c r="K14" s="10" t="s">
        <v>23</v>
      </c>
      <c r="L14" s="10" t="s">
        <v>23</v>
      </c>
      <c r="M14" s="10">
        <v>989039.69</v>
      </c>
      <c r="N14" s="32"/>
      <c r="O14" s="32">
        <f t="shared" si="3"/>
        <v>-0.6956424569776366</v>
      </c>
    </row>
    <row r="15" spans="1:15" ht="67.5" customHeight="1" x14ac:dyDescent="0.25">
      <c r="A15" s="17" t="s">
        <v>41</v>
      </c>
      <c r="B15" s="6" t="s">
        <v>42</v>
      </c>
      <c r="C15" s="10" t="s">
        <v>23</v>
      </c>
      <c r="D15" s="10" t="s">
        <v>23</v>
      </c>
      <c r="E15" s="11" t="s">
        <v>23</v>
      </c>
      <c r="F15" s="10">
        <v>44460</v>
      </c>
      <c r="G15" s="10" t="s">
        <v>23</v>
      </c>
      <c r="H15" s="10" t="s">
        <v>23</v>
      </c>
      <c r="I15" s="10" t="s">
        <v>23</v>
      </c>
      <c r="J15" s="10" t="s">
        <v>23</v>
      </c>
      <c r="K15" s="10" t="s">
        <v>23</v>
      </c>
      <c r="L15" s="10" t="s">
        <v>23</v>
      </c>
      <c r="M15" s="10">
        <v>62840</v>
      </c>
      <c r="N15" s="32"/>
      <c r="O15" s="32">
        <f t="shared" si="3"/>
        <v>70.751113940165496</v>
      </c>
    </row>
    <row r="16" spans="1:15" s="15" customFormat="1" ht="22.5" customHeight="1" x14ac:dyDescent="0.25">
      <c r="A16" s="19" t="s">
        <v>43</v>
      </c>
      <c r="B16" s="20" t="s">
        <v>44</v>
      </c>
      <c r="C16" s="13">
        <v>14753800</v>
      </c>
      <c r="D16" s="13" t="s">
        <v>23</v>
      </c>
      <c r="E16" s="14" t="s">
        <v>23</v>
      </c>
      <c r="F16" s="13">
        <v>7480297.3300000001</v>
      </c>
      <c r="G16" s="13" t="s">
        <v>23</v>
      </c>
      <c r="H16" s="13" t="s">
        <v>23</v>
      </c>
      <c r="I16" s="13" t="s">
        <v>23</v>
      </c>
      <c r="J16" s="13" t="s">
        <v>23</v>
      </c>
      <c r="K16" s="13" t="s">
        <v>23</v>
      </c>
      <c r="L16" s="13" t="s">
        <v>23</v>
      </c>
      <c r="M16" s="13">
        <v>9726154.9100000001</v>
      </c>
      <c r="N16" s="34">
        <f t="shared" si="2"/>
        <v>50.700818297658913</v>
      </c>
      <c r="O16" s="34">
        <f t="shared" si="3"/>
        <v>76.909090994521293</v>
      </c>
    </row>
    <row r="17" spans="1:15" ht="56.25" customHeight="1" x14ac:dyDescent="0.25">
      <c r="A17" s="17" t="s">
        <v>45</v>
      </c>
      <c r="B17" s="6" t="s">
        <v>46</v>
      </c>
      <c r="C17" s="10">
        <v>4700000</v>
      </c>
      <c r="D17" s="10" t="s">
        <v>23</v>
      </c>
      <c r="E17" s="11" t="s">
        <v>23</v>
      </c>
      <c r="F17" s="10">
        <v>2954082.65</v>
      </c>
      <c r="G17" s="10" t="s">
        <v>23</v>
      </c>
      <c r="H17" s="10" t="s">
        <v>23</v>
      </c>
      <c r="I17" s="10" t="s">
        <v>23</v>
      </c>
      <c r="J17" s="10" t="s">
        <v>23</v>
      </c>
      <c r="K17" s="10" t="s">
        <v>23</v>
      </c>
      <c r="L17" s="10" t="s">
        <v>23</v>
      </c>
      <c r="M17" s="10">
        <v>3308016.45</v>
      </c>
      <c r="N17" s="32">
        <f t="shared" si="2"/>
        <v>62.852822340425533</v>
      </c>
      <c r="O17" s="32">
        <f t="shared" si="3"/>
        <v>89.300724305648473</v>
      </c>
    </row>
    <row r="18" spans="1:15" ht="67.5" customHeight="1" x14ac:dyDescent="0.25">
      <c r="A18" s="17" t="s">
        <v>47</v>
      </c>
      <c r="B18" s="6" t="s">
        <v>48</v>
      </c>
      <c r="C18" s="10">
        <v>83800</v>
      </c>
      <c r="D18" s="10" t="s">
        <v>23</v>
      </c>
      <c r="E18" s="11" t="s">
        <v>23</v>
      </c>
      <c r="F18" s="10">
        <v>32106.78</v>
      </c>
      <c r="G18" s="10" t="s">
        <v>23</v>
      </c>
      <c r="H18" s="10" t="s">
        <v>23</v>
      </c>
      <c r="I18" s="10" t="s">
        <v>23</v>
      </c>
      <c r="J18" s="10" t="s">
        <v>23</v>
      </c>
      <c r="K18" s="10" t="s">
        <v>23</v>
      </c>
      <c r="L18" s="10" t="s">
        <v>23</v>
      </c>
      <c r="M18" s="10">
        <v>54537.54</v>
      </c>
      <c r="N18" s="32">
        <f t="shared" si="2"/>
        <v>38.313579952267304</v>
      </c>
      <c r="O18" s="32">
        <f t="shared" si="3"/>
        <v>58.870972178063028</v>
      </c>
    </row>
    <row r="19" spans="1:15" ht="56.25" customHeight="1" x14ac:dyDescent="0.25">
      <c r="A19" s="17" t="s">
        <v>49</v>
      </c>
      <c r="B19" s="6" t="s">
        <v>50</v>
      </c>
      <c r="C19" s="10">
        <v>9970000</v>
      </c>
      <c r="D19" s="10" t="s">
        <v>23</v>
      </c>
      <c r="E19" s="11" t="s">
        <v>23</v>
      </c>
      <c r="F19" s="10">
        <v>5093296.32</v>
      </c>
      <c r="G19" s="10" t="s">
        <v>23</v>
      </c>
      <c r="H19" s="10" t="s">
        <v>23</v>
      </c>
      <c r="I19" s="10" t="s">
        <v>23</v>
      </c>
      <c r="J19" s="10" t="s">
        <v>23</v>
      </c>
      <c r="K19" s="10" t="s">
        <v>23</v>
      </c>
      <c r="L19" s="10" t="s">
        <v>23</v>
      </c>
      <c r="M19" s="10">
        <v>6884322.29</v>
      </c>
      <c r="N19" s="32">
        <f t="shared" si="2"/>
        <v>51.086221865596791</v>
      </c>
      <c r="O19" s="32">
        <f t="shared" si="3"/>
        <v>73.983990078419183</v>
      </c>
    </row>
    <row r="20" spans="1:15" ht="56.25" customHeight="1" x14ac:dyDescent="0.25">
      <c r="A20" s="17" t="s">
        <v>51</v>
      </c>
      <c r="B20" s="6" t="s">
        <v>52</v>
      </c>
      <c r="C20" s="10" t="s">
        <v>23</v>
      </c>
      <c r="D20" s="10" t="s">
        <v>23</v>
      </c>
      <c r="E20" s="11" t="s">
        <v>23</v>
      </c>
      <c r="F20" s="10">
        <v>-599188.42000000004</v>
      </c>
      <c r="G20" s="10" t="s">
        <v>23</v>
      </c>
      <c r="H20" s="10" t="s">
        <v>23</v>
      </c>
      <c r="I20" s="10" t="s">
        <v>23</v>
      </c>
      <c r="J20" s="10" t="s">
        <v>23</v>
      </c>
      <c r="K20" s="10" t="s">
        <v>23</v>
      </c>
      <c r="L20" s="10" t="s">
        <v>23</v>
      </c>
      <c r="M20" s="10">
        <v>-520721.37</v>
      </c>
      <c r="N20" s="32"/>
      <c r="O20" s="32">
        <f t="shared" si="3"/>
        <v>115.06891295819106</v>
      </c>
    </row>
    <row r="21" spans="1:15" s="15" customFormat="1" ht="15" customHeight="1" x14ac:dyDescent="0.25">
      <c r="A21" s="19" t="s">
        <v>53</v>
      </c>
      <c r="B21" s="20" t="s">
        <v>54</v>
      </c>
      <c r="C21" s="13">
        <v>9252100</v>
      </c>
      <c r="D21" s="13" t="s">
        <v>23</v>
      </c>
      <c r="E21" s="14" t="s">
        <v>23</v>
      </c>
      <c r="F21" s="13">
        <v>6589484.8899999997</v>
      </c>
      <c r="G21" s="13" t="s">
        <v>23</v>
      </c>
      <c r="H21" s="13" t="s">
        <v>23</v>
      </c>
      <c r="I21" s="13" t="s">
        <v>23</v>
      </c>
      <c r="J21" s="13" t="s">
        <v>23</v>
      </c>
      <c r="K21" s="13" t="s">
        <v>23</v>
      </c>
      <c r="L21" s="13" t="s">
        <v>23</v>
      </c>
      <c r="M21" s="13">
        <v>5356675.43</v>
      </c>
      <c r="N21" s="34">
        <f t="shared" si="2"/>
        <v>71.221505279882408</v>
      </c>
      <c r="O21" s="34">
        <f t="shared" si="3"/>
        <v>123.01445133478994</v>
      </c>
    </row>
    <row r="22" spans="1:15" ht="22.5" customHeight="1" x14ac:dyDescent="0.25">
      <c r="A22" s="17" t="s">
        <v>55</v>
      </c>
      <c r="B22" s="6" t="s">
        <v>56</v>
      </c>
      <c r="C22" s="10">
        <v>5088300</v>
      </c>
      <c r="D22" s="10" t="s">
        <v>23</v>
      </c>
      <c r="E22" s="11" t="s">
        <v>23</v>
      </c>
      <c r="F22" s="10">
        <v>3681561.41</v>
      </c>
      <c r="G22" s="10" t="s">
        <v>23</v>
      </c>
      <c r="H22" s="10" t="s">
        <v>23</v>
      </c>
      <c r="I22" s="10" t="s">
        <v>23</v>
      </c>
      <c r="J22" s="10" t="s">
        <v>23</v>
      </c>
      <c r="K22" s="10" t="s">
        <v>23</v>
      </c>
      <c r="L22" s="10" t="s">
        <v>23</v>
      </c>
      <c r="M22" s="10">
        <v>2379007.9500000002</v>
      </c>
      <c r="N22" s="32">
        <f t="shared" si="2"/>
        <v>72.353465990605898</v>
      </c>
      <c r="O22" s="32">
        <f t="shared" si="3"/>
        <v>154.75195910967847</v>
      </c>
    </row>
    <row r="23" spans="1:15" ht="22.5" customHeight="1" x14ac:dyDescent="0.25">
      <c r="A23" s="17" t="s">
        <v>55</v>
      </c>
      <c r="B23" s="6" t="s">
        <v>57</v>
      </c>
      <c r="C23" s="10">
        <v>5088300</v>
      </c>
      <c r="D23" s="10" t="s">
        <v>23</v>
      </c>
      <c r="E23" s="11" t="s">
        <v>23</v>
      </c>
      <c r="F23" s="10">
        <v>3688538.68</v>
      </c>
      <c r="G23" s="10" t="s">
        <v>23</v>
      </c>
      <c r="H23" s="10" t="s">
        <v>23</v>
      </c>
      <c r="I23" s="10" t="s">
        <v>23</v>
      </c>
      <c r="J23" s="10" t="s">
        <v>23</v>
      </c>
      <c r="K23" s="10" t="s">
        <v>23</v>
      </c>
      <c r="L23" s="10" t="s">
        <v>23</v>
      </c>
      <c r="M23" s="10">
        <v>2378994.09</v>
      </c>
      <c r="N23" s="32">
        <f t="shared" si="2"/>
        <v>72.490589784407362</v>
      </c>
      <c r="O23" s="32">
        <f t="shared" si="3"/>
        <v>155.0461472562969</v>
      </c>
    </row>
    <row r="24" spans="1:15" ht="33.75" customHeight="1" x14ac:dyDescent="0.25">
      <c r="A24" s="17" t="s">
        <v>58</v>
      </c>
      <c r="B24" s="6" t="s">
        <v>59</v>
      </c>
      <c r="C24" s="10" t="s">
        <v>23</v>
      </c>
      <c r="D24" s="10" t="s">
        <v>23</v>
      </c>
      <c r="E24" s="11" t="s">
        <v>23</v>
      </c>
      <c r="F24" s="10">
        <v>-6977.27</v>
      </c>
      <c r="G24" s="10" t="s">
        <v>23</v>
      </c>
      <c r="H24" s="10" t="s">
        <v>23</v>
      </c>
      <c r="I24" s="10" t="s">
        <v>23</v>
      </c>
      <c r="J24" s="10" t="s">
        <v>23</v>
      </c>
      <c r="K24" s="10" t="s">
        <v>23</v>
      </c>
      <c r="L24" s="10" t="s">
        <v>23</v>
      </c>
      <c r="M24" s="10">
        <v>13.86</v>
      </c>
      <c r="N24" s="32"/>
      <c r="O24" s="32">
        <f t="shared" si="3"/>
        <v>-50341.053391053392</v>
      </c>
    </row>
    <row r="25" spans="1:15" ht="33.75" customHeight="1" x14ac:dyDescent="0.25">
      <c r="A25" s="17" t="s">
        <v>60</v>
      </c>
      <c r="B25" s="6" t="s">
        <v>61</v>
      </c>
      <c r="C25" s="10" t="s">
        <v>23</v>
      </c>
      <c r="D25" s="10" t="s">
        <v>23</v>
      </c>
      <c r="E25" s="11" t="s">
        <v>23</v>
      </c>
      <c r="F25" s="10">
        <v>772383.04</v>
      </c>
      <c r="G25" s="10" t="s">
        <v>23</v>
      </c>
      <c r="H25" s="10" t="s">
        <v>23</v>
      </c>
      <c r="I25" s="10" t="s">
        <v>23</v>
      </c>
      <c r="J25" s="10" t="s">
        <v>23</v>
      </c>
      <c r="K25" s="10" t="s">
        <v>23</v>
      </c>
      <c r="L25" s="10" t="s">
        <v>23</v>
      </c>
      <c r="M25" s="10">
        <v>285847.46999999997</v>
      </c>
      <c r="N25" s="32"/>
      <c r="O25" s="32">
        <f t="shared" si="3"/>
        <v>270.20810784157021</v>
      </c>
    </row>
    <row r="26" spans="1:15" ht="45" customHeight="1" x14ac:dyDescent="0.25">
      <c r="A26" s="17" t="s">
        <v>62</v>
      </c>
      <c r="B26" s="6" t="s">
        <v>63</v>
      </c>
      <c r="C26" s="10" t="s">
        <v>23</v>
      </c>
      <c r="D26" s="10" t="s">
        <v>23</v>
      </c>
      <c r="E26" s="11" t="s">
        <v>23</v>
      </c>
      <c r="F26" s="10">
        <v>772369.82</v>
      </c>
      <c r="G26" s="10" t="s">
        <v>23</v>
      </c>
      <c r="H26" s="10" t="s">
        <v>23</v>
      </c>
      <c r="I26" s="10" t="s">
        <v>23</v>
      </c>
      <c r="J26" s="10" t="s">
        <v>23</v>
      </c>
      <c r="K26" s="10" t="s">
        <v>23</v>
      </c>
      <c r="L26" s="10" t="s">
        <v>23</v>
      </c>
      <c r="M26" s="10">
        <v>285847.46999999997</v>
      </c>
      <c r="N26" s="32"/>
      <c r="O26" s="32">
        <f t="shared" si="3"/>
        <v>270.20348299741818</v>
      </c>
    </row>
    <row r="27" spans="1:15" ht="45" customHeight="1" x14ac:dyDescent="0.25">
      <c r="A27" s="17" t="s">
        <v>64</v>
      </c>
      <c r="B27" s="6" t="s">
        <v>65</v>
      </c>
      <c r="C27" s="10" t="s">
        <v>23</v>
      </c>
      <c r="D27" s="10" t="s">
        <v>23</v>
      </c>
      <c r="E27" s="11" t="s">
        <v>23</v>
      </c>
      <c r="F27" s="10">
        <v>13.22</v>
      </c>
      <c r="G27" s="10" t="s">
        <v>23</v>
      </c>
      <c r="H27" s="10" t="s">
        <v>23</v>
      </c>
      <c r="I27" s="10" t="s">
        <v>23</v>
      </c>
      <c r="J27" s="10" t="s">
        <v>23</v>
      </c>
      <c r="K27" s="10" t="s">
        <v>23</v>
      </c>
      <c r="L27" s="10" t="s">
        <v>23</v>
      </c>
      <c r="M27" s="10" t="s">
        <v>23</v>
      </c>
      <c r="N27" s="32"/>
      <c r="O27" s="32"/>
    </row>
    <row r="28" spans="1:15" ht="33.75" customHeight="1" x14ac:dyDescent="0.25">
      <c r="A28" s="17" t="s">
        <v>66</v>
      </c>
      <c r="B28" s="6" t="s">
        <v>67</v>
      </c>
      <c r="C28" s="10" t="s">
        <v>23</v>
      </c>
      <c r="D28" s="10" t="s">
        <v>23</v>
      </c>
      <c r="E28" s="11" t="s">
        <v>23</v>
      </c>
      <c r="F28" s="10">
        <v>6348.5</v>
      </c>
      <c r="G28" s="10" t="s">
        <v>23</v>
      </c>
      <c r="H28" s="10" t="s">
        <v>23</v>
      </c>
      <c r="I28" s="10" t="s">
        <v>23</v>
      </c>
      <c r="J28" s="10" t="s">
        <v>23</v>
      </c>
      <c r="K28" s="10" t="s">
        <v>23</v>
      </c>
      <c r="L28" s="10" t="s">
        <v>23</v>
      </c>
      <c r="M28" s="10">
        <v>599394.41</v>
      </c>
      <c r="N28" s="32"/>
      <c r="O28" s="32">
        <f t="shared" si="3"/>
        <v>1.0591523534562159</v>
      </c>
    </row>
    <row r="29" spans="1:15" ht="22.5" customHeight="1" x14ac:dyDescent="0.25">
      <c r="A29" s="17" t="s">
        <v>68</v>
      </c>
      <c r="B29" s="6" t="s">
        <v>69</v>
      </c>
      <c r="C29" s="10">
        <v>3631000</v>
      </c>
      <c r="D29" s="10" t="s">
        <v>23</v>
      </c>
      <c r="E29" s="11" t="s">
        <v>23</v>
      </c>
      <c r="F29" s="10">
        <v>1800223.3</v>
      </c>
      <c r="G29" s="10" t="s">
        <v>23</v>
      </c>
      <c r="H29" s="10" t="s">
        <v>23</v>
      </c>
      <c r="I29" s="10" t="s">
        <v>23</v>
      </c>
      <c r="J29" s="10" t="s">
        <v>23</v>
      </c>
      <c r="K29" s="10" t="s">
        <v>23</v>
      </c>
      <c r="L29" s="10" t="s">
        <v>23</v>
      </c>
      <c r="M29" s="10">
        <v>1750823.45</v>
      </c>
      <c r="N29" s="32">
        <f t="shared" si="2"/>
        <v>49.579270173505925</v>
      </c>
      <c r="O29" s="32">
        <f t="shared" si="3"/>
        <v>102.82152092491108</v>
      </c>
    </row>
    <row r="30" spans="1:15" ht="15" customHeight="1" x14ac:dyDescent="0.25">
      <c r="A30" s="17" t="s">
        <v>70</v>
      </c>
      <c r="B30" s="6" t="s">
        <v>71</v>
      </c>
      <c r="C30" s="10">
        <v>532800</v>
      </c>
      <c r="D30" s="10" t="s">
        <v>23</v>
      </c>
      <c r="E30" s="11" t="s">
        <v>23</v>
      </c>
      <c r="F30" s="10">
        <v>321768.64</v>
      </c>
      <c r="G30" s="10" t="s">
        <v>23</v>
      </c>
      <c r="H30" s="10" t="s">
        <v>23</v>
      </c>
      <c r="I30" s="10" t="s">
        <v>23</v>
      </c>
      <c r="J30" s="10" t="s">
        <v>23</v>
      </c>
      <c r="K30" s="10" t="s">
        <v>23</v>
      </c>
      <c r="L30" s="10" t="s">
        <v>23</v>
      </c>
      <c r="M30" s="10">
        <v>341602.15</v>
      </c>
      <c r="N30" s="32">
        <f t="shared" si="2"/>
        <v>60.392012012012017</v>
      </c>
      <c r="O30" s="32">
        <f t="shared" si="3"/>
        <v>94.193973896241573</v>
      </c>
    </row>
    <row r="31" spans="1:15" ht="22.5" customHeight="1" x14ac:dyDescent="0.25">
      <c r="A31" s="17" t="s">
        <v>72</v>
      </c>
      <c r="B31" s="6" t="s">
        <v>73</v>
      </c>
      <c r="C31" s="10" t="s">
        <v>23</v>
      </c>
      <c r="D31" s="10" t="s">
        <v>23</v>
      </c>
      <c r="E31" s="11" t="s">
        <v>23</v>
      </c>
      <c r="F31" s="10">
        <v>7200</v>
      </c>
      <c r="G31" s="10" t="s">
        <v>23</v>
      </c>
      <c r="H31" s="10" t="s">
        <v>23</v>
      </c>
      <c r="I31" s="10" t="s">
        <v>23</v>
      </c>
      <c r="J31" s="10" t="s">
        <v>23</v>
      </c>
      <c r="K31" s="10" t="s">
        <v>23</v>
      </c>
      <c r="L31" s="10" t="s">
        <v>23</v>
      </c>
      <c r="M31" s="10" t="s">
        <v>23</v>
      </c>
      <c r="N31" s="32"/>
      <c r="O31" s="32"/>
    </row>
    <row r="32" spans="1:15" s="15" customFormat="1" ht="15" customHeight="1" x14ac:dyDescent="0.25">
      <c r="A32" s="19" t="s">
        <v>74</v>
      </c>
      <c r="B32" s="20" t="s">
        <v>75</v>
      </c>
      <c r="C32" s="13">
        <v>9353887</v>
      </c>
      <c r="D32" s="13" t="s">
        <v>23</v>
      </c>
      <c r="E32" s="14" t="s">
        <v>23</v>
      </c>
      <c r="F32" s="13">
        <v>4577425.76</v>
      </c>
      <c r="G32" s="13" t="s">
        <v>23</v>
      </c>
      <c r="H32" s="13" t="s">
        <v>23</v>
      </c>
      <c r="I32" s="13" t="s">
        <v>23</v>
      </c>
      <c r="J32" s="13" t="s">
        <v>23</v>
      </c>
      <c r="K32" s="13" t="s">
        <v>23</v>
      </c>
      <c r="L32" s="13" t="s">
        <v>23</v>
      </c>
      <c r="M32" s="13">
        <v>2585275.0099999998</v>
      </c>
      <c r="N32" s="34">
        <f t="shared" si="2"/>
        <v>48.936081438657531</v>
      </c>
      <c r="O32" s="34">
        <f t="shared" si="3"/>
        <v>177.05759512215297</v>
      </c>
    </row>
    <row r="33" spans="1:15" ht="15" customHeight="1" x14ac:dyDescent="0.25">
      <c r="A33" s="17" t="s">
        <v>76</v>
      </c>
      <c r="B33" s="6" t="s">
        <v>77</v>
      </c>
      <c r="C33" s="10">
        <v>714650</v>
      </c>
      <c r="D33" s="10" t="s">
        <v>23</v>
      </c>
      <c r="E33" s="11" t="s">
        <v>23</v>
      </c>
      <c r="F33" s="10">
        <v>122726</v>
      </c>
      <c r="G33" s="10" t="s">
        <v>23</v>
      </c>
      <c r="H33" s="10" t="s">
        <v>23</v>
      </c>
      <c r="I33" s="10" t="s">
        <v>23</v>
      </c>
      <c r="J33" s="10" t="s">
        <v>23</v>
      </c>
      <c r="K33" s="10" t="s">
        <v>23</v>
      </c>
      <c r="L33" s="10" t="s">
        <v>23</v>
      </c>
      <c r="M33" s="10">
        <v>48015.94</v>
      </c>
      <c r="N33" s="32">
        <f t="shared" si="2"/>
        <v>17.172881830266565</v>
      </c>
      <c r="O33" s="32">
        <f t="shared" si="3"/>
        <v>255.59428806350556</v>
      </c>
    </row>
    <row r="34" spans="1:15" ht="33.75" customHeight="1" x14ac:dyDescent="0.25">
      <c r="A34" s="17" t="s">
        <v>78</v>
      </c>
      <c r="B34" s="6" t="s">
        <v>79</v>
      </c>
      <c r="C34" s="10">
        <v>714650</v>
      </c>
      <c r="D34" s="10" t="s">
        <v>23</v>
      </c>
      <c r="E34" s="11" t="s">
        <v>23</v>
      </c>
      <c r="F34" s="10">
        <v>47679.31</v>
      </c>
      <c r="G34" s="10" t="s">
        <v>23</v>
      </c>
      <c r="H34" s="10" t="s">
        <v>23</v>
      </c>
      <c r="I34" s="10" t="s">
        <v>23</v>
      </c>
      <c r="J34" s="10" t="s">
        <v>23</v>
      </c>
      <c r="K34" s="10" t="s">
        <v>23</v>
      </c>
      <c r="L34" s="10" t="s">
        <v>23</v>
      </c>
      <c r="M34" s="10">
        <v>13311.92</v>
      </c>
      <c r="N34" s="32">
        <f t="shared" si="2"/>
        <v>6.6717008325753859</v>
      </c>
      <c r="O34" s="32">
        <f t="shared" si="3"/>
        <v>358.17004609402699</v>
      </c>
    </row>
    <row r="35" spans="1:15" ht="33.75" customHeight="1" x14ac:dyDescent="0.25">
      <c r="A35" s="17" t="s">
        <v>80</v>
      </c>
      <c r="B35" s="6" t="s">
        <v>81</v>
      </c>
      <c r="C35" s="10" t="s">
        <v>23</v>
      </c>
      <c r="D35" s="10" t="s">
        <v>23</v>
      </c>
      <c r="E35" s="11" t="s">
        <v>23</v>
      </c>
      <c r="F35" s="10">
        <v>75046.69</v>
      </c>
      <c r="G35" s="10" t="s">
        <v>23</v>
      </c>
      <c r="H35" s="10" t="s">
        <v>23</v>
      </c>
      <c r="I35" s="10" t="s">
        <v>23</v>
      </c>
      <c r="J35" s="10" t="s">
        <v>23</v>
      </c>
      <c r="K35" s="10" t="s">
        <v>23</v>
      </c>
      <c r="L35" s="10" t="s">
        <v>23</v>
      </c>
      <c r="M35" s="10">
        <v>34704.019999999997</v>
      </c>
      <c r="N35" s="32"/>
      <c r="O35" s="32">
        <f t="shared" si="3"/>
        <v>216.24782950217298</v>
      </c>
    </row>
    <row r="36" spans="1:15" ht="15" customHeight="1" x14ac:dyDescent="0.25">
      <c r="A36" s="17" t="s">
        <v>82</v>
      </c>
      <c r="B36" s="6" t="s">
        <v>83</v>
      </c>
      <c r="C36" s="10">
        <v>423000</v>
      </c>
      <c r="D36" s="10" t="s">
        <v>23</v>
      </c>
      <c r="E36" s="11" t="s">
        <v>23</v>
      </c>
      <c r="F36" s="10">
        <v>239549.09</v>
      </c>
      <c r="G36" s="10" t="s">
        <v>23</v>
      </c>
      <c r="H36" s="10" t="s">
        <v>23</v>
      </c>
      <c r="I36" s="10" t="s">
        <v>23</v>
      </c>
      <c r="J36" s="10" t="s">
        <v>23</v>
      </c>
      <c r="K36" s="10" t="s">
        <v>23</v>
      </c>
      <c r="L36" s="10" t="s">
        <v>23</v>
      </c>
      <c r="M36" s="10">
        <v>210436.67</v>
      </c>
      <c r="N36" s="32">
        <f t="shared" si="2"/>
        <v>56.63099054373523</v>
      </c>
      <c r="O36" s="32">
        <f t="shared" si="3"/>
        <v>113.83429038294513</v>
      </c>
    </row>
    <row r="37" spans="1:15" ht="22.5" customHeight="1" x14ac:dyDescent="0.25">
      <c r="A37" s="17" t="s">
        <v>84</v>
      </c>
      <c r="B37" s="6" t="s">
        <v>85</v>
      </c>
      <c r="C37" s="10">
        <v>423000</v>
      </c>
      <c r="D37" s="10" t="s">
        <v>23</v>
      </c>
      <c r="E37" s="11" t="s">
        <v>23</v>
      </c>
      <c r="F37" s="10">
        <v>235002.33</v>
      </c>
      <c r="G37" s="10" t="s">
        <v>23</v>
      </c>
      <c r="H37" s="10" t="s">
        <v>23</v>
      </c>
      <c r="I37" s="10" t="s">
        <v>23</v>
      </c>
      <c r="J37" s="10" t="s">
        <v>23</v>
      </c>
      <c r="K37" s="10" t="s">
        <v>23</v>
      </c>
      <c r="L37" s="10" t="s">
        <v>23</v>
      </c>
      <c r="M37" s="10">
        <v>204392.67</v>
      </c>
      <c r="N37" s="32">
        <f t="shared" si="2"/>
        <v>55.556106382978719</v>
      </c>
      <c r="O37" s="32">
        <f t="shared" si="3"/>
        <v>114.9759088718788</v>
      </c>
    </row>
    <row r="38" spans="1:15" ht="22.5" customHeight="1" x14ac:dyDescent="0.25">
      <c r="A38" s="17" t="s">
        <v>86</v>
      </c>
      <c r="B38" s="6" t="s">
        <v>87</v>
      </c>
      <c r="C38" s="10" t="s">
        <v>23</v>
      </c>
      <c r="D38" s="10" t="s">
        <v>23</v>
      </c>
      <c r="E38" s="11" t="s">
        <v>23</v>
      </c>
      <c r="F38" s="10">
        <v>4546.76</v>
      </c>
      <c r="G38" s="10" t="s">
        <v>23</v>
      </c>
      <c r="H38" s="10" t="s">
        <v>23</v>
      </c>
      <c r="I38" s="10" t="s">
        <v>23</v>
      </c>
      <c r="J38" s="10" t="s">
        <v>23</v>
      </c>
      <c r="K38" s="10" t="s">
        <v>23</v>
      </c>
      <c r="L38" s="10" t="s">
        <v>23</v>
      </c>
      <c r="M38" s="10">
        <v>6044</v>
      </c>
      <c r="N38" s="32"/>
      <c r="O38" s="32">
        <f t="shared" si="3"/>
        <v>75.227663798808749</v>
      </c>
    </row>
    <row r="39" spans="1:15" ht="15" customHeight="1" x14ac:dyDescent="0.25">
      <c r="A39" s="17" t="s">
        <v>88</v>
      </c>
      <c r="B39" s="6" t="s">
        <v>89</v>
      </c>
      <c r="C39" s="10">
        <v>8216237</v>
      </c>
      <c r="D39" s="10" t="s">
        <v>23</v>
      </c>
      <c r="E39" s="11" t="s">
        <v>23</v>
      </c>
      <c r="F39" s="10">
        <v>4215150.67</v>
      </c>
      <c r="G39" s="10" t="s">
        <v>23</v>
      </c>
      <c r="H39" s="10" t="s">
        <v>23</v>
      </c>
      <c r="I39" s="10" t="s">
        <v>23</v>
      </c>
      <c r="J39" s="10" t="s">
        <v>23</v>
      </c>
      <c r="K39" s="10" t="s">
        <v>23</v>
      </c>
      <c r="L39" s="10" t="s">
        <v>23</v>
      </c>
      <c r="M39" s="10">
        <v>2326822.4</v>
      </c>
      <c r="N39" s="32">
        <f t="shared" si="2"/>
        <v>51.302690879048399</v>
      </c>
      <c r="O39" s="32">
        <f t="shared" si="3"/>
        <v>181.15480880706667</v>
      </c>
    </row>
    <row r="40" spans="1:15" ht="15" customHeight="1" x14ac:dyDescent="0.25">
      <c r="A40" s="17" t="s">
        <v>90</v>
      </c>
      <c r="B40" s="6" t="s">
        <v>91</v>
      </c>
      <c r="C40" s="10">
        <v>2645197</v>
      </c>
      <c r="D40" s="10" t="s">
        <v>23</v>
      </c>
      <c r="E40" s="11" t="s">
        <v>23</v>
      </c>
      <c r="F40" s="10">
        <v>2766601.45</v>
      </c>
      <c r="G40" s="10" t="s">
        <v>23</v>
      </c>
      <c r="H40" s="10" t="s">
        <v>23</v>
      </c>
      <c r="I40" s="10" t="s">
        <v>23</v>
      </c>
      <c r="J40" s="10" t="s">
        <v>23</v>
      </c>
      <c r="K40" s="10" t="s">
        <v>23</v>
      </c>
      <c r="L40" s="10" t="s">
        <v>23</v>
      </c>
      <c r="M40" s="10">
        <v>2035951.36</v>
      </c>
      <c r="N40" s="32">
        <f t="shared" si="2"/>
        <v>104.58961846697996</v>
      </c>
      <c r="O40" s="32">
        <f t="shared" si="3"/>
        <v>135.88740400949462</v>
      </c>
    </row>
    <row r="41" spans="1:15" ht="22.5" customHeight="1" x14ac:dyDescent="0.25">
      <c r="A41" s="17" t="s">
        <v>92</v>
      </c>
      <c r="B41" s="6" t="s">
        <v>93</v>
      </c>
      <c r="C41" s="10">
        <v>2645197</v>
      </c>
      <c r="D41" s="10" t="s">
        <v>23</v>
      </c>
      <c r="E41" s="11" t="s">
        <v>23</v>
      </c>
      <c r="F41" s="10">
        <v>1692275.16</v>
      </c>
      <c r="G41" s="10" t="s">
        <v>23</v>
      </c>
      <c r="H41" s="10" t="s">
        <v>23</v>
      </c>
      <c r="I41" s="10" t="s">
        <v>23</v>
      </c>
      <c r="J41" s="10" t="s">
        <v>23</v>
      </c>
      <c r="K41" s="10" t="s">
        <v>23</v>
      </c>
      <c r="L41" s="10" t="s">
        <v>23</v>
      </c>
      <c r="M41" s="10">
        <v>1493912.42</v>
      </c>
      <c r="N41" s="32">
        <f t="shared" si="2"/>
        <v>63.975392380983344</v>
      </c>
      <c r="O41" s="32">
        <f t="shared" si="3"/>
        <v>113.27807020976503</v>
      </c>
    </row>
    <row r="42" spans="1:15" ht="22.5" customHeight="1" x14ac:dyDescent="0.25">
      <c r="A42" s="17" t="s">
        <v>94</v>
      </c>
      <c r="B42" s="6" t="s">
        <v>95</v>
      </c>
      <c r="C42" s="10" t="s">
        <v>23</v>
      </c>
      <c r="D42" s="10" t="s">
        <v>23</v>
      </c>
      <c r="E42" s="11" t="s">
        <v>23</v>
      </c>
      <c r="F42" s="10">
        <v>1074326.29</v>
      </c>
      <c r="G42" s="10" t="s">
        <v>23</v>
      </c>
      <c r="H42" s="10" t="s">
        <v>23</v>
      </c>
      <c r="I42" s="10" t="s">
        <v>23</v>
      </c>
      <c r="J42" s="10" t="s">
        <v>23</v>
      </c>
      <c r="K42" s="10" t="s">
        <v>23</v>
      </c>
      <c r="L42" s="10" t="s">
        <v>23</v>
      </c>
      <c r="M42" s="10">
        <v>542038.93999999994</v>
      </c>
      <c r="N42" s="32"/>
      <c r="O42" s="32">
        <f t="shared" si="3"/>
        <v>198.20094290642663</v>
      </c>
    </row>
    <row r="43" spans="1:15" ht="15" customHeight="1" x14ac:dyDescent="0.25">
      <c r="A43" s="17" t="s">
        <v>96</v>
      </c>
      <c r="B43" s="6" t="s">
        <v>97</v>
      </c>
      <c r="C43" s="10">
        <v>5571040</v>
      </c>
      <c r="D43" s="10" t="s">
        <v>23</v>
      </c>
      <c r="E43" s="11" t="s">
        <v>23</v>
      </c>
      <c r="F43" s="10">
        <v>1448549.22</v>
      </c>
      <c r="G43" s="10" t="s">
        <v>23</v>
      </c>
      <c r="H43" s="10" t="s">
        <v>23</v>
      </c>
      <c r="I43" s="10" t="s">
        <v>23</v>
      </c>
      <c r="J43" s="10" t="s">
        <v>23</v>
      </c>
      <c r="K43" s="10" t="s">
        <v>23</v>
      </c>
      <c r="L43" s="10" t="s">
        <v>23</v>
      </c>
      <c r="M43" s="10">
        <v>290871.03999999998</v>
      </c>
      <c r="N43" s="32">
        <f t="shared" si="2"/>
        <v>26.001414816623107</v>
      </c>
      <c r="O43" s="32">
        <f t="shared" si="3"/>
        <v>498.00393328947428</v>
      </c>
    </row>
    <row r="44" spans="1:15" ht="26.25" customHeight="1" x14ac:dyDescent="0.25">
      <c r="A44" s="17" t="s">
        <v>98</v>
      </c>
      <c r="B44" s="6" t="s">
        <v>99</v>
      </c>
      <c r="C44" s="10">
        <v>5571040</v>
      </c>
      <c r="D44" s="10" t="s">
        <v>23</v>
      </c>
      <c r="E44" s="11" t="s">
        <v>23</v>
      </c>
      <c r="F44" s="10">
        <v>797214.29</v>
      </c>
      <c r="G44" s="10" t="s">
        <v>23</v>
      </c>
      <c r="H44" s="10" t="s">
        <v>23</v>
      </c>
      <c r="I44" s="10" t="s">
        <v>23</v>
      </c>
      <c r="J44" s="10" t="s">
        <v>23</v>
      </c>
      <c r="K44" s="10" t="s">
        <v>23</v>
      </c>
      <c r="L44" s="10" t="s">
        <v>23</v>
      </c>
      <c r="M44" s="10">
        <v>133096.95999999999</v>
      </c>
      <c r="N44" s="32">
        <f t="shared" si="2"/>
        <v>14.309972464746259</v>
      </c>
      <c r="O44" s="32">
        <f t="shared" si="3"/>
        <v>598.97257608287987</v>
      </c>
    </row>
    <row r="45" spans="1:15" ht="25.5" customHeight="1" x14ac:dyDescent="0.25">
      <c r="A45" s="17" t="s">
        <v>100</v>
      </c>
      <c r="B45" s="6" t="s">
        <v>101</v>
      </c>
      <c r="C45" s="10" t="s">
        <v>23</v>
      </c>
      <c r="D45" s="10" t="s">
        <v>23</v>
      </c>
      <c r="E45" s="11" t="s">
        <v>23</v>
      </c>
      <c r="F45" s="10">
        <v>651334.93000000005</v>
      </c>
      <c r="G45" s="10" t="s">
        <v>23</v>
      </c>
      <c r="H45" s="10" t="s">
        <v>23</v>
      </c>
      <c r="I45" s="10" t="s">
        <v>23</v>
      </c>
      <c r="J45" s="10" t="s">
        <v>23</v>
      </c>
      <c r="K45" s="10" t="s">
        <v>23</v>
      </c>
      <c r="L45" s="10" t="s">
        <v>23</v>
      </c>
      <c r="M45" s="10">
        <v>157774.07999999999</v>
      </c>
      <c r="N45" s="32"/>
      <c r="O45" s="32">
        <f t="shared" si="3"/>
        <v>412.82758866348644</v>
      </c>
    </row>
    <row r="46" spans="1:15" s="15" customFormat="1" ht="15" customHeight="1" x14ac:dyDescent="0.25">
      <c r="A46" s="19" t="s">
        <v>102</v>
      </c>
      <c r="B46" s="20" t="s">
        <v>103</v>
      </c>
      <c r="C46" s="13">
        <v>803000</v>
      </c>
      <c r="D46" s="13" t="s">
        <v>23</v>
      </c>
      <c r="E46" s="14" t="s">
        <v>23</v>
      </c>
      <c r="F46" s="13">
        <v>456879.1</v>
      </c>
      <c r="G46" s="13" t="s">
        <v>23</v>
      </c>
      <c r="H46" s="13" t="s">
        <v>23</v>
      </c>
      <c r="I46" s="13" t="s">
        <v>23</v>
      </c>
      <c r="J46" s="13" t="s">
        <v>23</v>
      </c>
      <c r="K46" s="13" t="s">
        <v>23</v>
      </c>
      <c r="L46" s="13" t="s">
        <v>23</v>
      </c>
      <c r="M46" s="13">
        <v>379449.24</v>
      </c>
      <c r="N46" s="34">
        <f t="shared" si="2"/>
        <v>56.896525529265254</v>
      </c>
      <c r="O46" s="34">
        <f t="shared" si="3"/>
        <v>120.40585454855568</v>
      </c>
    </row>
    <row r="47" spans="1:15" ht="22.5" customHeight="1" x14ac:dyDescent="0.25">
      <c r="A47" s="17" t="s">
        <v>104</v>
      </c>
      <c r="B47" s="6" t="s">
        <v>105</v>
      </c>
      <c r="C47" s="10">
        <v>803000</v>
      </c>
      <c r="D47" s="10" t="s">
        <v>23</v>
      </c>
      <c r="E47" s="11" t="s">
        <v>23</v>
      </c>
      <c r="F47" s="10">
        <v>455679.1</v>
      </c>
      <c r="G47" s="10" t="s">
        <v>23</v>
      </c>
      <c r="H47" s="10" t="s">
        <v>23</v>
      </c>
      <c r="I47" s="10" t="s">
        <v>23</v>
      </c>
      <c r="J47" s="10" t="s">
        <v>23</v>
      </c>
      <c r="K47" s="10" t="s">
        <v>23</v>
      </c>
      <c r="L47" s="10" t="s">
        <v>23</v>
      </c>
      <c r="M47" s="10">
        <v>369449.24</v>
      </c>
      <c r="N47" s="32">
        <f t="shared" si="2"/>
        <v>56.747085927770854</v>
      </c>
      <c r="O47" s="32">
        <f t="shared" si="3"/>
        <v>123.34011026792204</v>
      </c>
    </row>
    <row r="48" spans="1:15" ht="33.75" customHeight="1" x14ac:dyDescent="0.25">
      <c r="A48" s="17" t="s">
        <v>106</v>
      </c>
      <c r="B48" s="6" t="s">
        <v>107</v>
      </c>
      <c r="C48" s="10" t="s">
        <v>23</v>
      </c>
      <c r="D48" s="10" t="s">
        <v>23</v>
      </c>
      <c r="E48" s="11" t="s">
        <v>23</v>
      </c>
      <c r="F48" s="10">
        <v>1200</v>
      </c>
      <c r="G48" s="10" t="s">
        <v>23</v>
      </c>
      <c r="H48" s="10" t="s">
        <v>23</v>
      </c>
      <c r="I48" s="10" t="s">
        <v>23</v>
      </c>
      <c r="J48" s="10" t="s">
        <v>23</v>
      </c>
      <c r="K48" s="10" t="s">
        <v>23</v>
      </c>
      <c r="L48" s="10" t="s">
        <v>23</v>
      </c>
      <c r="M48" s="10"/>
      <c r="N48" s="32"/>
      <c r="O48" s="32"/>
    </row>
    <row r="49" spans="1:15" ht="23.25" customHeight="1" x14ac:dyDescent="0.25">
      <c r="A49" s="35" t="s">
        <v>273</v>
      </c>
      <c r="B49" s="6" t="s">
        <v>274</v>
      </c>
      <c r="C49" s="10" t="s">
        <v>23</v>
      </c>
      <c r="D49" s="10" t="s">
        <v>23</v>
      </c>
      <c r="E49" s="11" t="s">
        <v>23</v>
      </c>
      <c r="F49" s="10" t="s">
        <v>23</v>
      </c>
      <c r="G49" s="10" t="s">
        <v>23</v>
      </c>
      <c r="H49" s="10" t="s">
        <v>23</v>
      </c>
      <c r="I49" s="10" t="s">
        <v>23</v>
      </c>
      <c r="J49" s="10" t="s">
        <v>23</v>
      </c>
      <c r="K49" s="10" t="s">
        <v>23</v>
      </c>
      <c r="L49" s="10" t="s">
        <v>23</v>
      </c>
      <c r="M49" s="10">
        <v>10000</v>
      </c>
      <c r="N49" s="32"/>
      <c r="O49" s="32"/>
    </row>
    <row r="50" spans="1:15" s="15" customFormat="1" ht="22.5" customHeight="1" x14ac:dyDescent="0.25">
      <c r="A50" s="19" t="s">
        <v>108</v>
      </c>
      <c r="B50" s="20" t="s">
        <v>109</v>
      </c>
      <c r="C50" s="13" t="s">
        <v>23</v>
      </c>
      <c r="D50" s="13" t="s">
        <v>23</v>
      </c>
      <c r="E50" s="14" t="s">
        <v>23</v>
      </c>
      <c r="F50" s="13">
        <v>68.37</v>
      </c>
      <c r="G50" s="13" t="s">
        <v>23</v>
      </c>
      <c r="H50" s="13" t="s">
        <v>23</v>
      </c>
      <c r="I50" s="13" t="s">
        <v>23</v>
      </c>
      <c r="J50" s="13" t="s">
        <v>23</v>
      </c>
      <c r="K50" s="13" t="s">
        <v>23</v>
      </c>
      <c r="L50" s="13" t="s">
        <v>23</v>
      </c>
      <c r="M50" s="13">
        <v>10.7</v>
      </c>
      <c r="N50" s="32"/>
      <c r="O50" s="34">
        <f t="shared" si="3"/>
        <v>638.97196261682257</v>
      </c>
    </row>
    <row r="51" spans="1:15" ht="15" customHeight="1" x14ac:dyDescent="0.25">
      <c r="A51" s="17" t="s">
        <v>110</v>
      </c>
      <c r="B51" s="6" t="s">
        <v>111</v>
      </c>
      <c r="C51" s="10" t="s">
        <v>23</v>
      </c>
      <c r="D51" s="10" t="s">
        <v>23</v>
      </c>
      <c r="E51" s="11" t="s">
        <v>23</v>
      </c>
      <c r="F51" s="10">
        <v>68.37</v>
      </c>
      <c r="G51" s="10" t="s">
        <v>23</v>
      </c>
      <c r="H51" s="10" t="s">
        <v>23</v>
      </c>
      <c r="I51" s="10" t="s">
        <v>23</v>
      </c>
      <c r="J51" s="10" t="s">
        <v>23</v>
      </c>
      <c r="K51" s="10" t="s">
        <v>23</v>
      </c>
      <c r="L51" s="10" t="s">
        <v>23</v>
      </c>
      <c r="M51" s="10">
        <v>10.7</v>
      </c>
      <c r="N51" s="32"/>
      <c r="O51" s="32">
        <f t="shared" si="3"/>
        <v>638.97196261682257</v>
      </c>
    </row>
    <row r="52" spans="1:15" ht="22.5" customHeight="1" x14ac:dyDescent="0.25">
      <c r="A52" s="17" t="s">
        <v>112</v>
      </c>
      <c r="B52" s="6" t="s">
        <v>113</v>
      </c>
      <c r="C52" s="10" t="s">
        <v>23</v>
      </c>
      <c r="D52" s="10" t="s">
        <v>23</v>
      </c>
      <c r="E52" s="11" t="s">
        <v>23</v>
      </c>
      <c r="F52" s="10">
        <v>68.37</v>
      </c>
      <c r="G52" s="10" t="s">
        <v>23</v>
      </c>
      <c r="H52" s="10" t="s">
        <v>23</v>
      </c>
      <c r="I52" s="10" t="s">
        <v>23</v>
      </c>
      <c r="J52" s="10" t="s">
        <v>23</v>
      </c>
      <c r="K52" s="10" t="s">
        <v>23</v>
      </c>
      <c r="L52" s="10" t="s">
        <v>23</v>
      </c>
      <c r="M52" s="10">
        <v>10.7</v>
      </c>
      <c r="N52" s="32"/>
      <c r="O52" s="32">
        <f t="shared" si="3"/>
        <v>638.97196261682257</v>
      </c>
    </row>
    <row r="53" spans="1:15" s="15" customFormat="1" ht="33.75" customHeight="1" x14ac:dyDescent="0.25">
      <c r="A53" s="19" t="s">
        <v>114</v>
      </c>
      <c r="B53" s="20" t="s">
        <v>115</v>
      </c>
      <c r="C53" s="13">
        <v>4603470</v>
      </c>
      <c r="D53" s="13" t="s">
        <v>23</v>
      </c>
      <c r="E53" s="14" t="s">
        <v>23</v>
      </c>
      <c r="F53" s="13">
        <v>1198679.8600000001</v>
      </c>
      <c r="G53" s="13" t="s">
        <v>23</v>
      </c>
      <c r="H53" s="13" t="s">
        <v>23</v>
      </c>
      <c r="I53" s="13" t="s">
        <v>23</v>
      </c>
      <c r="J53" s="13" t="s">
        <v>23</v>
      </c>
      <c r="K53" s="13" t="s">
        <v>23</v>
      </c>
      <c r="L53" s="13" t="s">
        <v>23</v>
      </c>
      <c r="M53" s="13">
        <v>3377068.13</v>
      </c>
      <c r="N53" s="34">
        <f t="shared" si="2"/>
        <v>26.038615652974823</v>
      </c>
      <c r="O53" s="34">
        <f t="shared" si="3"/>
        <v>35.494689886520007</v>
      </c>
    </row>
    <row r="54" spans="1:15" ht="67.5" customHeight="1" x14ac:dyDescent="0.25">
      <c r="A54" s="17" t="s">
        <v>116</v>
      </c>
      <c r="B54" s="6" t="s">
        <v>117</v>
      </c>
      <c r="C54" s="10">
        <v>4603470</v>
      </c>
      <c r="D54" s="10" t="s">
        <v>23</v>
      </c>
      <c r="E54" s="11" t="s">
        <v>23</v>
      </c>
      <c r="F54" s="10">
        <v>1198679.8600000001</v>
      </c>
      <c r="G54" s="10" t="s">
        <v>23</v>
      </c>
      <c r="H54" s="10" t="s">
        <v>23</v>
      </c>
      <c r="I54" s="10" t="s">
        <v>23</v>
      </c>
      <c r="J54" s="10" t="s">
        <v>23</v>
      </c>
      <c r="K54" s="10" t="s">
        <v>23</v>
      </c>
      <c r="L54" s="10" t="s">
        <v>23</v>
      </c>
      <c r="M54" s="10">
        <v>3377068.13</v>
      </c>
      <c r="N54" s="32">
        <f t="shared" si="2"/>
        <v>26.038615652974823</v>
      </c>
      <c r="O54" s="32">
        <f t="shared" si="3"/>
        <v>35.494689886520007</v>
      </c>
    </row>
    <row r="55" spans="1:15" ht="59.25" customHeight="1" x14ac:dyDescent="0.25">
      <c r="A55" s="17" t="s">
        <v>118</v>
      </c>
      <c r="B55" s="6" t="s">
        <v>119</v>
      </c>
      <c r="C55" s="10">
        <v>1000000</v>
      </c>
      <c r="D55" s="10" t="s">
        <v>23</v>
      </c>
      <c r="E55" s="11" t="s">
        <v>23</v>
      </c>
      <c r="F55" s="10">
        <v>180857.45</v>
      </c>
      <c r="G55" s="10" t="s">
        <v>23</v>
      </c>
      <c r="H55" s="10" t="s">
        <v>23</v>
      </c>
      <c r="I55" s="10" t="s">
        <v>23</v>
      </c>
      <c r="J55" s="10" t="s">
        <v>23</v>
      </c>
      <c r="K55" s="10" t="s">
        <v>23</v>
      </c>
      <c r="L55" s="10" t="s">
        <v>23</v>
      </c>
      <c r="M55" s="10">
        <v>545993.67000000004</v>
      </c>
      <c r="N55" s="32">
        <f t="shared" si="2"/>
        <v>18.085744999999999</v>
      </c>
      <c r="O55" s="32">
        <f t="shared" si="3"/>
        <v>33.124459116897818</v>
      </c>
    </row>
    <row r="56" spans="1:15" ht="59.25" customHeight="1" x14ac:dyDescent="0.25">
      <c r="A56" s="17" t="s">
        <v>120</v>
      </c>
      <c r="B56" s="6" t="s">
        <v>121</v>
      </c>
      <c r="C56" s="10">
        <v>2000000</v>
      </c>
      <c r="D56" s="10" t="s">
        <v>23</v>
      </c>
      <c r="E56" s="11" t="s">
        <v>23</v>
      </c>
      <c r="F56" s="10">
        <v>813350.41</v>
      </c>
      <c r="G56" s="10" t="s">
        <v>23</v>
      </c>
      <c r="H56" s="10" t="s">
        <v>23</v>
      </c>
      <c r="I56" s="10" t="s">
        <v>23</v>
      </c>
      <c r="J56" s="10" t="s">
        <v>23</v>
      </c>
      <c r="K56" s="10" t="s">
        <v>23</v>
      </c>
      <c r="L56" s="10" t="s">
        <v>23</v>
      </c>
      <c r="M56" s="10">
        <v>1368228.82</v>
      </c>
      <c r="N56" s="32">
        <f t="shared" si="2"/>
        <v>40.667520500000002</v>
      </c>
      <c r="O56" s="32">
        <f t="shared" si="3"/>
        <v>59.445496112265786</v>
      </c>
    </row>
    <row r="57" spans="1:15" ht="58.5" customHeight="1" x14ac:dyDescent="0.25">
      <c r="A57" s="17" t="s">
        <v>122</v>
      </c>
      <c r="B57" s="6" t="s">
        <v>123</v>
      </c>
      <c r="C57" s="10">
        <v>1000000</v>
      </c>
      <c r="D57" s="10" t="s">
        <v>23</v>
      </c>
      <c r="E57" s="11" t="s">
        <v>23</v>
      </c>
      <c r="F57" s="10">
        <v>45313.279999999999</v>
      </c>
      <c r="G57" s="10" t="s">
        <v>23</v>
      </c>
      <c r="H57" s="10" t="s">
        <v>23</v>
      </c>
      <c r="I57" s="10" t="s">
        <v>23</v>
      </c>
      <c r="J57" s="10" t="s">
        <v>23</v>
      </c>
      <c r="K57" s="10" t="s">
        <v>23</v>
      </c>
      <c r="L57" s="10" t="s">
        <v>23</v>
      </c>
      <c r="M57" s="10">
        <v>1211613.78</v>
      </c>
      <c r="N57" s="32">
        <f t="shared" si="2"/>
        <v>4.5313279999999994</v>
      </c>
      <c r="O57" s="32">
        <f t="shared" si="3"/>
        <v>3.7399112446542162</v>
      </c>
    </row>
    <row r="58" spans="1:15" ht="56.25" customHeight="1" x14ac:dyDescent="0.25">
      <c r="A58" s="17" t="s">
        <v>124</v>
      </c>
      <c r="B58" s="6" t="s">
        <v>125</v>
      </c>
      <c r="C58" s="10" t="s">
        <v>23</v>
      </c>
      <c r="D58" s="10" t="s">
        <v>23</v>
      </c>
      <c r="E58" s="11" t="s">
        <v>23</v>
      </c>
      <c r="F58" s="10">
        <v>18000</v>
      </c>
      <c r="G58" s="10" t="s">
        <v>23</v>
      </c>
      <c r="H58" s="10" t="s">
        <v>23</v>
      </c>
      <c r="I58" s="10" t="s">
        <v>23</v>
      </c>
      <c r="J58" s="10" t="s">
        <v>23</v>
      </c>
      <c r="K58" s="10" t="s">
        <v>23</v>
      </c>
      <c r="L58" s="10" t="s">
        <v>23</v>
      </c>
      <c r="M58" s="10">
        <v>6506.36</v>
      </c>
      <c r="N58" s="32"/>
      <c r="O58" s="32">
        <f t="shared" si="3"/>
        <v>276.65238320658557</v>
      </c>
    </row>
    <row r="59" spans="1:15" ht="56.25" customHeight="1" x14ac:dyDescent="0.25">
      <c r="A59" s="17" t="s">
        <v>126</v>
      </c>
      <c r="B59" s="6" t="s">
        <v>127</v>
      </c>
      <c r="C59" s="10">
        <v>441970</v>
      </c>
      <c r="D59" s="10" t="s">
        <v>23</v>
      </c>
      <c r="E59" s="11" t="s">
        <v>23</v>
      </c>
      <c r="F59" s="10">
        <v>111618</v>
      </c>
      <c r="G59" s="10" t="s">
        <v>23</v>
      </c>
      <c r="H59" s="10" t="s">
        <v>23</v>
      </c>
      <c r="I59" s="10" t="s">
        <v>23</v>
      </c>
      <c r="J59" s="10" t="s">
        <v>23</v>
      </c>
      <c r="K59" s="10" t="s">
        <v>23</v>
      </c>
      <c r="L59" s="10" t="s">
        <v>23</v>
      </c>
      <c r="M59" s="10">
        <v>224767.2</v>
      </c>
      <c r="N59" s="32">
        <f t="shared" si="2"/>
        <v>25.254655293345703</v>
      </c>
      <c r="O59" s="32">
        <f t="shared" si="3"/>
        <v>49.659380906110854</v>
      </c>
    </row>
    <row r="60" spans="1:15" ht="26.25" customHeight="1" x14ac:dyDescent="0.25">
      <c r="A60" s="17" t="s">
        <v>128</v>
      </c>
      <c r="B60" s="6" t="s">
        <v>129</v>
      </c>
      <c r="C60" s="10">
        <v>161500</v>
      </c>
      <c r="D60" s="10" t="s">
        <v>23</v>
      </c>
      <c r="E60" s="11" t="s">
        <v>23</v>
      </c>
      <c r="F60" s="10">
        <v>29540.720000000001</v>
      </c>
      <c r="G60" s="10" t="s">
        <v>23</v>
      </c>
      <c r="H60" s="10" t="s">
        <v>23</v>
      </c>
      <c r="I60" s="10" t="s">
        <v>23</v>
      </c>
      <c r="J60" s="10" t="s">
        <v>23</v>
      </c>
      <c r="K60" s="10" t="s">
        <v>23</v>
      </c>
      <c r="L60" s="10" t="s">
        <v>23</v>
      </c>
      <c r="M60" s="10">
        <v>19958.3</v>
      </c>
      <c r="N60" s="32">
        <f t="shared" si="2"/>
        <v>18.291467492260065</v>
      </c>
      <c r="O60" s="32">
        <f t="shared" si="3"/>
        <v>148.01220544835985</v>
      </c>
    </row>
    <row r="61" spans="1:15" s="15" customFormat="1" ht="15" customHeight="1" x14ac:dyDescent="0.25">
      <c r="A61" s="19" t="s">
        <v>130</v>
      </c>
      <c r="B61" s="20" t="s">
        <v>131</v>
      </c>
      <c r="C61" s="13">
        <v>370000</v>
      </c>
      <c r="D61" s="13" t="s">
        <v>23</v>
      </c>
      <c r="E61" s="14" t="s">
        <v>23</v>
      </c>
      <c r="F61" s="13">
        <v>84551.31</v>
      </c>
      <c r="G61" s="13" t="s">
        <v>23</v>
      </c>
      <c r="H61" s="13" t="s">
        <v>23</v>
      </c>
      <c r="I61" s="13" t="s">
        <v>23</v>
      </c>
      <c r="J61" s="13" t="s">
        <v>23</v>
      </c>
      <c r="K61" s="13" t="s">
        <v>23</v>
      </c>
      <c r="L61" s="13" t="s">
        <v>23</v>
      </c>
      <c r="M61" s="13">
        <v>202764</v>
      </c>
      <c r="N61" s="34">
        <f t="shared" ref="N61:N107" si="4">F61/C61*100</f>
        <v>22.851705405405404</v>
      </c>
      <c r="O61" s="34">
        <f t="shared" ref="O61:O107" si="5">F61/M61*100</f>
        <v>41.699369710599512</v>
      </c>
    </row>
    <row r="62" spans="1:15" ht="15" customHeight="1" x14ac:dyDescent="0.25">
      <c r="A62" s="17" t="s">
        <v>132</v>
      </c>
      <c r="B62" s="6" t="s">
        <v>133</v>
      </c>
      <c r="C62" s="10">
        <v>370000</v>
      </c>
      <c r="D62" s="10" t="s">
        <v>23</v>
      </c>
      <c r="E62" s="11" t="s">
        <v>23</v>
      </c>
      <c r="F62" s="10">
        <v>84551.31</v>
      </c>
      <c r="G62" s="10" t="s">
        <v>23</v>
      </c>
      <c r="H62" s="10" t="s">
        <v>23</v>
      </c>
      <c r="I62" s="10" t="s">
        <v>23</v>
      </c>
      <c r="J62" s="10" t="s">
        <v>23</v>
      </c>
      <c r="K62" s="10" t="s">
        <v>23</v>
      </c>
      <c r="L62" s="10" t="s">
        <v>23</v>
      </c>
      <c r="M62" s="10">
        <v>202764</v>
      </c>
      <c r="N62" s="32">
        <f t="shared" si="4"/>
        <v>22.851705405405404</v>
      </c>
      <c r="O62" s="32">
        <f t="shared" si="5"/>
        <v>41.699369710599512</v>
      </c>
    </row>
    <row r="63" spans="1:15" ht="22.5" customHeight="1" x14ac:dyDescent="0.25">
      <c r="A63" s="17" t="s">
        <v>134</v>
      </c>
      <c r="B63" s="6" t="s">
        <v>135</v>
      </c>
      <c r="C63" s="10">
        <v>200000</v>
      </c>
      <c r="D63" s="10" t="s">
        <v>23</v>
      </c>
      <c r="E63" s="11" t="s">
        <v>23</v>
      </c>
      <c r="F63" s="10">
        <v>3494.17</v>
      </c>
      <c r="G63" s="10" t="s">
        <v>23</v>
      </c>
      <c r="H63" s="10" t="s">
        <v>23</v>
      </c>
      <c r="I63" s="10" t="s">
        <v>23</v>
      </c>
      <c r="J63" s="10" t="s">
        <v>23</v>
      </c>
      <c r="K63" s="10" t="s">
        <v>23</v>
      </c>
      <c r="L63" s="10" t="s">
        <v>23</v>
      </c>
      <c r="M63" s="10">
        <v>103939</v>
      </c>
      <c r="N63" s="32">
        <f t="shared" si="4"/>
        <v>1.747085</v>
      </c>
      <c r="O63" s="32">
        <f t="shared" si="5"/>
        <v>3.3617506422036003</v>
      </c>
    </row>
    <row r="64" spans="1:15" ht="15" customHeight="1" x14ac:dyDescent="0.25">
      <c r="A64" s="17" t="s">
        <v>136</v>
      </c>
      <c r="B64" s="6" t="s">
        <v>137</v>
      </c>
      <c r="C64" s="10">
        <v>170000</v>
      </c>
      <c r="D64" s="10" t="s">
        <v>23</v>
      </c>
      <c r="E64" s="11" t="s">
        <v>23</v>
      </c>
      <c r="F64" s="10">
        <v>81057.14</v>
      </c>
      <c r="G64" s="10" t="s">
        <v>23</v>
      </c>
      <c r="H64" s="10" t="s">
        <v>23</v>
      </c>
      <c r="I64" s="10" t="s">
        <v>23</v>
      </c>
      <c r="J64" s="10" t="s">
        <v>23</v>
      </c>
      <c r="K64" s="10" t="s">
        <v>23</v>
      </c>
      <c r="L64" s="10" t="s">
        <v>23</v>
      </c>
      <c r="M64" s="10">
        <v>98825</v>
      </c>
      <c r="N64" s="32">
        <f t="shared" si="4"/>
        <v>47.680670588235294</v>
      </c>
      <c r="O64" s="32">
        <f t="shared" si="5"/>
        <v>82.020885403491022</v>
      </c>
    </row>
    <row r="65" spans="1:15" s="15" customFormat="1" ht="22.5" customHeight="1" x14ac:dyDescent="0.25">
      <c r="A65" s="19" t="s">
        <v>138</v>
      </c>
      <c r="B65" s="20" t="s">
        <v>139</v>
      </c>
      <c r="C65" s="13">
        <v>2626886</v>
      </c>
      <c r="D65" s="13" t="s">
        <v>23</v>
      </c>
      <c r="E65" s="14" t="s">
        <v>23</v>
      </c>
      <c r="F65" s="13">
        <v>1211288.56</v>
      </c>
      <c r="G65" s="13" t="s">
        <v>23</v>
      </c>
      <c r="H65" s="13" t="s">
        <v>23</v>
      </c>
      <c r="I65" s="13" t="s">
        <v>23</v>
      </c>
      <c r="J65" s="13" t="s">
        <v>23</v>
      </c>
      <c r="K65" s="13" t="s">
        <v>23</v>
      </c>
      <c r="L65" s="13" t="s">
        <v>23</v>
      </c>
      <c r="M65" s="13">
        <v>1079583.57</v>
      </c>
      <c r="N65" s="34">
        <f t="shared" si="4"/>
        <v>46.111196298583188</v>
      </c>
      <c r="O65" s="34">
        <f t="shared" si="5"/>
        <v>112.19961044794337</v>
      </c>
    </row>
    <row r="66" spans="1:15" ht="15" customHeight="1" x14ac:dyDescent="0.25">
      <c r="A66" s="17" t="s">
        <v>140</v>
      </c>
      <c r="B66" s="6" t="s">
        <v>141</v>
      </c>
      <c r="C66" s="10">
        <v>2298586</v>
      </c>
      <c r="D66" s="10" t="s">
        <v>23</v>
      </c>
      <c r="E66" s="11" t="s">
        <v>23</v>
      </c>
      <c r="F66" s="10">
        <v>851857.03</v>
      </c>
      <c r="G66" s="10" t="s">
        <v>23</v>
      </c>
      <c r="H66" s="10" t="s">
        <v>23</v>
      </c>
      <c r="I66" s="10" t="s">
        <v>23</v>
      </c>
      <c r="J66" s="10" t="s">
        <v>23</v>
      </c>
      <c r="K66" s="10" t="s">
        <v>23</v>
      </c>
      <c r="L66" s="10" t="s">
        <v>23</v>
      </c>
      <c r="M66" s="10">
        <v>974143.11</v>
      </c>
      <c r="N66" s="32">
        <f t="shared" si="4"/>
        <v>37.060046045699401</v>
      </c>
      <c r="O66" s="32">
        <f t="shared" si="5"/>
        <v>87.446805428824518</v>
      </c>
    </row>
    <row r="67" spans="1:15" ht="22.5" customHeight="1" x14ac:dyDescent="0.25">
      <c r="A67" s="17" t="s">
        <v>142</v>
      </c>
      <c r="B67" s="6" t="s">
        <v>143</v>
      </c>
      <c r="C67" s="10">
        <v>2188586</v>
      </c>
      <c r="D67" s="10" t="s">
        <v>23</v>
      </c>
      <c r="E67" s="11" t="s">
        <v>23</v>
      </c>
      <c r="F67" s="10">
        <v>827607.03</v>
      </c>
      <c r="G67" s="10" t="s">
        <v>23</v>
      </c>
      <c r="H67" s="10" t="s">
        <v>23</v>
      </c>
      <c r="I67" s="10" t="s">
        <v>23</v>
      </c>
      <c r="J67" s="10" t="s">
        <v>23</v>
      </c>
      <c r="K67" s="10" t="s">
        <v>23</v>
      </c>
      <c r="L67" s="10" t="s">
        <v>23</v>
      </c>
      <c r="M67" s="10">
        <v>949263.11</v>
      </c>
      <c r="N67" s="32">
        <f t="shared" si="4"/>
        <v>37.814690855191436</v>
      </c>
      <c r="O67" s="32">
        <f t="shared" si="5"/>
        <v>87.184155929118532</v>
      </c>
    </row>
    <row r="68" spans="1:15" ht="22.5" customHeight="1" x14ac:dyDescent="0.25">
      <c r="A68" s="17" t="s">
        <v>144</v>
      </c>
      <c r="B68" s="6" t="s">
        <v>145</v>
      </c>
      <c r="C68" s="10">
        <v>90000</v>
      </c>
      <c r="D68" s="10" t="s">
        <v>23</v>
      </c>
      <c r="E68" s="11" t="s">
        <v>23</v>
      </c>
      <c r="F68" s="10">
        <v>24250</v>
      </c>
      <c r="G68" s="10" t="s">
        <v>23</v>
      </c>
      <c r="H68" s="10" t="s">
        <v>23</v>
      </c>
      <c r="I68" s="10" t="s">
        <v>23</v>
      </c>
      <c r="J68" s="10" t="s">
        <v>23</v>
      </c>
      <c r="K68" s="10" t="s">
        <v>23</v>
      </c>
      <c r="L68" s="10" t="s">
        <v>23</v>
      </c>
      <c r="M68" s="10">
        <v>24880</v>
      </c>
      <c r="N68" s="32">
        <f t="shared" si="4"/>
        <v>26.944444444444443</v>
      </c>
      <c r="O68" s="32">
        <f t="shared" si="5"/>
        <v>97.467845659163984</v>
      </c>
    </row>
    <row r="69" spans="1:15" ht="22.5" customHeight="1" x14ac:dyDescent="0.25">
      <c r="A69" s="17" t="s">
        <v>146</v>
      </c>
      <c r="B69" s="6" t="s">
        <v>147</v>
      </c>
      <c r="C69" s="10">
        <v>20000</v>
      </c>
      <c r="D69" s="10" t="s">
        <v>23</v>
      </c>
      <c r="E69" s="11" t="s">
        <v>23</v>
      </c>
      <c r="F69" s="10" t="s">
        <v>23</v>
      </c>
      <c r="G69" s="10" t="s">
        <v>23</v>
      </c>
      <c r="H69" s="10" t="s">
        <v>23</v>
      </c>
      <c r="I69" s="10" t="s">
        <v>23</v>
      </c>
      <c r="J69" s="10" t="s">
        <v>23</v>
      </c>
      <c r="K69" s="10" t="s">
        <v>23</v>
      </c>
      <c r="L69" s="10" t="s">
        <v>23</v>
      </c>
      <c r="M69" s="10" t="s">
        <v>23</v>
      </c>
      <c r="N69" s="32"/>
      <c r="O69" s="32"/>
    </row>
    <row r="70" spans="1:15" ht="15" customHeight="1" x14ac:dyDescent="0.25">
      <c r="A70" s="17" t="s">
        <v>148</v>
      </c>
      <c r="B70" s="6" t="s">
        <v>149</v>
      </c>
      <c r="C70" s="10">
        <v>328300</v>
      </c>
      <c r="D70" s="10" t="s">
        <v>23</v>
      </c>
      <c r="E70" s="11" t="s">
        <v>23</v>
      </c>
      <c r="F70" s="10">
        <v>359431.53</v>
      </c>
      <c r="G70" s="10" t="s">
        <v>23</v>
      </c>
      <c r="H70" s="10" t="s">
        <v>23</v>
      </c>
      <c r="I70" s="10" t="s">
        <v>23</v>
      </c>
      <c r="J70" s="10" t="s">
        <v>23</v>
      </c>
      <c r="K70" s="10" t="s">
        <v>23</v>
      </c>
      <c r="L70" s="10" t="s">
        <v>23</v>
      </c>
      <c r="M70" s="10">
        <v>105440.46</v>
      </c>
      <c r="N70" s="32">
        <f t="shared" si="4"/>
        <v>109.48264696923546</v>
      </c>
      <c r="O70" s="32">
        <f t="shared" si="5"/>
        <v>340.8857757259405</v>
      </c>
    </row>
    <row r="71" spans="1:15" ht="33.75" customHeight="1" x14ac:dyDescent="0.25">
      <c r="A71" s="17" t="s">
        <v>150</v>
      </c>
      <c r="B71" s="6" t="s">
        <v>151</v>
      </c>
      <c r="C71" s="10" t="s">
        <v>23</v>
      </c>
      <c r="D71" s="10" t="s">
        <v>23</v>
      </c>
      <c r="E71" s="11" t="s">
        <v>23</v>
      </c>
      <c r="F71" s="10">
        <v>36637.480000000003</v>
      </c>
      <c r="G71" s="10" t="s">
        <v>23</v>
      </c>
      <c r="H71" s="10" t="s">
        <v>23</v>
      </c>
      <c r="I71" s="10" t="s">
        <v>23</v>
      </c>
      <c r="J71" s="10" t="s">
        <v>23</v>
      </c>
      <c r="K71" s="10" t="s">
        <v>23</v>
      </c>
      <c r="L71" s="10" t="s">
        <v>23</v>
      </c>
      <c r="M71" s="10">
        <v>52332.46</v>
      </c>
      <c r="N71" s="32"/>
      <c r="O71" s="32">
        <f t="shared" si="5"/>
        <v>70.009091871469451</v>
      </c>
    </row>
    <row r="72" spans="1:15" ht="33.75" customHeight="1" x14ac:dyDescent="0.25">
      <c r="A72" s="17" t="s">
        <v>152</v>
      </c>
      <c r="B72" s="6" t="s">
        <v>153</v>
      </c>
      <c r="C72" s="10">
        <v>60000</v>
      </c>
      <c r="D72" s="10" t="s">
        <v>23</v>
      </c>
      <c r="E72" s="11" t="s">
        <v>23</v>
      </c>
      <c r="F72" s="10">
        <v>51814.05</v>
      </c>
      <c r="G72" s="10" t="s">
        <v>23</v>
      </c>
      <c r="H72" s="10" t="s">
        <v>23</v>
      </c>
      <c r="I72" s="10" t="s">
        <v>23</v>
      </c>
      <c r="J72" s="10" t="s">
        <v>23</v>
      </c>
      <c r="K72" s="10" t="s">
        <v>23</v>
      </c>
      <c r="L72" s="10" t="s">
        <v>23</v>
      </c>
      <c r="M72" s="10">
        <v>49278</v>
      </c>
      <c r="N72" s="32">
        <f t="shared" si="4"/>
        <v>86.356750000000005</v>
      </c>
      <c r="O72" s="32">
        <f t="shared" si="5"/>
        <v>105.14641422135639</v>
      </c>
    </row>
    <row r="73" spans="1:15" ht="22.5" customHeight="1" x14ac:dyDescent="0.25">
      <c r="A73" s="17" t="s">
        <v>154</v>
      </c>
      <c r="B73" s="6" t="s">
        <v>155</v>
      </c>
      <c r="C73" s="10">
        <v>268300</v>
      </c>
      <c r="D73" s="10" t="s">
        <v>23</v>
      </c>
      <c r="E73" s="11" t="s">
        <v>23</v>
      </c>
      <c r="F73" s="10">
        <v>270980</v>
      </c>
      <c r="G73" s="10" t="s">
        <v>23</v>
      </c>
      <c r="H73" s="10" t="s">
        <v>23</v>
      </c>
      <c r="I73" s="10" t="s">
        <v>23</v>
      </c>
      <c r="J73" s="10" t="s">
        <v>23</v>
      </c>
      <c r="K73" s="10" t="s">
        <v>23</v>
      </c>
      <c r="L73" s="10" t="s">
        <v>23</v>
      </c>
      <c r="M73" s="10">
        <v>3830</v>
      </c>
      <c r="N73" s="32">
        <f t="shared" si="4"/>
        <v>100.99888184867685</v>
      </c>
      <c r="O73" s="32">
        <f t="shared" si="5"/>
        <v>7075.1958224543077</v>
      </c>
    </row>
    <row r="74" spans="1:15" s="15" customFormat="1" ht="22.5" customHeight="1" x14ac:dyDescent="0.25">
      <c r="A74" s="19" t="s">
        <v>156</v>
      </c>
      <c r="B74" s="20" t="s">
        <v>157</v>
      </c>
      <c r="C74" s="13">
        <v>754200</v>
      </c>
      <c r="D74" s="13" t="s">
        <v>23</v>
      </c>
      <c r="E74" s="14" t="s">
        <v>23</v>
      </c>
      <c r="F74" s="13">
        <v>1400178.89</v>
      </c>
      <c r="G74" s="13" t="s">
        <v>23</v>
      </c>
      <c r="H74" s="13" t="s">
        <v>23</v>
      </c>
      <c r="I74" s="13" t="s">
        <v>23</v>
      </c>
      <c r="J74" s="13" t="s">
        <v>23</v>
      </c>
      <c r="K74" s="13" t="s">
        <v>23</v>
      </c>
      <c r="L74" s="13" t="s">
        <v>23</v>
      </c>
      <c r="M74" s="13">
        <v>3295389.74</v>
      </c>
      <c r="N74" s="34">
        <f t="shared" si="4"/>
        <v>185.65087377353487</v>
      </c>
      <c r="O74" s="34">
        <f t="shared" si="5"/>
        <v>42.489022557920563</v>
      </c>
    </row>
    <row r="75" spans="1:15" ht="15" customHeight="1" x14ac:dyDescent="0.25">
      <c r="A75" s="17" t="s">
        <v>158</v>
      </c>
      <c r="B75" s="6" t="s">
        <v>159</v>
      </c>
      <c r="C75" s="10" t="s">
        <v>23</v>
      </c>
      <c r="D75" s="10" t="s">
        <v>23</v>
      </c>
      <c r="E75" s="11" t="s">
        <v>23</v>
      </c>
      <c r="F75" s="10">
        <v>267200</v>
      </c>
      <c r="G75" s="10" t="s">
        <v>23</v>
      </c>
      <c r="H75" s="10" t="s">
        <v>23</v>
      </c>
      <c r="I75" s="10" t="s">
        <v>23</v>
      </c>
      <c r="J75" s="10" t="s">
        <v>23</v>
      </c>
      <c r="K75" s="10" t="s">
        <v>23</v>
      </c>
      <c r="L75" s="10" t="s">
        <v>23</v>
      </c>
      <c r="M75" s="10" t="s">
        <v>23</v>
      </c>
      <c r="N75" s="32"/>
      <c r="O75" s="32"/>
    </row>
    <row r="76" spans="1:15" ht="22.5" customHeight="1" x14ac:dyDescent="0.25">
      <c r="A76" s="17" t="s">
        <v>160</v>
      </c>
      <c r="B76" s="6" t="s">
        <v>161</v>
      </c>
      <c r="C76" s="10" t="s">
        <v>23</v>
      </c>
      <c r="D76" s="10" t="s">
        <v>23</v>
      </c>
      <c r="E76" s="11" t="s">
        <v>23</v>
      </c>
      <c r="F76" s="10">
        <v>267200</v>
      </c>
      <c r="G76" s="10" t="s">
        <v>23</v>
      </c>
      <c r="H76" s="10" t="s">
        <v>23</v>
      </c>
      <c r="I76" s="10" t="s">
        <v>23</v>
      </c>
      <c r="J76" s="10" t="s">
        <v>23</v>
      </c>
      <c r="K76" s="10" t="s">
        <v>23</v>
      </c>
      <c r="L76" s="10" t="s">
        <v>23</v>
      </c>
      <c r="M76" s="10" t="s">
        <v>23</v>
      </c>
      <c r="N76" s="32"/>
      <c r="O76" s="32"/>
    </row>
    <row r="77" spans="1:15" ht="58.5" customHeight="1" x14ac:dyDescent="0.25">
      <c r="A77" s="17" t="s">
        <v>162</v>
      </c>
      <c r="B77" s="6" t="s">
        <v>163</v>
      </c>
      <c r="C77" s="10">
        <v>254200</v>
      </c>
      <c r="D77" s="10" t="s">
        <v>23</v>
      </c>
      <c r="E77" s="11" t="s">
        <v>23</v>
      </c>
      <c r="F77" s="10">
        <v>126376.38</v>
      </c>
      <c r="G77" s="10" t="s">
        <v>23</v>
      </c>
      <c r="H77" s="10" t="s">
        <v>23</v>
      </c>
      <c r="I77" s="10" t="s">
        <v>23</v>
      </c>
      <c r="J77" s="10" t="s">
        <v>23</v>
      </c>
      <c r="K77" s="10" t="s">
        <v>23</v>
      </c>
      <c r="L77" s="10" t="s">
        <v>23</v>
      </c>
      <c r="M77" s="10">
        <v>403882</v>
      </c>
      <c r="N77" s="32">
        <f t="shared" si="4"/>
        <v>49.715334382376085</v>
      </c>
      <c r="O77" s="32">
        <f t="shared" si="5"/>
        <v>31.290421459733292</v>
      </c>
    </row>
    <row r="78" spans="1:15" ht="69.75" customHeight="1" x14ac:dyDescent="0.25">
      <c r="A78" s="17" t="s">
        <v>164</v>
      </c>
      <c r="B78" s="6" t="s">
        <v>165</v>
      </c>
      <c r="C78" s="10" t="s">
        <v>23</v>
      </c>
      <c r="D78" s="10" t="s">
        <v>23</v>
      </c>
      <c r="E78" s="11" t="s">
        <v>23</v>
      </c>
      <c r="F78" s="10">
        <v>126376.38</v>
      </c>
      <c r="G78" s="10" t="s">
        <v>23</v>
      </c>
      <c r="H78" s="10" t="s">
        <v>23</v>
      </c>
      <c r="I78" s="10" t="s">
        <v>23</v>
      </c>
      <c r="J78" s="10" t="s">
        <v>23</v>
      </c>
      <c r="K78" s="10" t="s">
        <v>23</v>
      </c>
      <c r="L78" s="10" t="s">
        <v>23</v>
      </c>
      <c r="M78" s="10">
        <v>403882</v>
      </c>
      <c r="N78" s="32"/>
      <c r="O78" s="32">
        <f t="shared" si="5"/>
        <v>31.290421459733292</v>
      </c>
    </row>
    <row r="79" spans="1:15" ht="67.5" customHeight="1" x14ac:dyDescent="0.25">
      <c r="A79" s="17" t="s">
        <v>166</v>
      </c>
      <c r="B79" s="6" t="s">
        <v>167</v>
      </c>
      <c r="C79" s="10" t="s">
        <v>23</v>
      </c>
      <c r="D79" s="10" t="s">
        <v>23</v>
      </c>
      <c r="E79" s="11" t="s">
        <v>23</v>
      </c>
      <c r="F79" s="10">
        <v>126376.38</v>
      </c>
      <c r="G79" s="10" t="s">
        <v>23</v>
      </c>
      <c r="H79" s="10" t="s">
        <v>23</v>
      </c>
      <c r="I79" s="10" t="s">
        <v>23</v>
      </c>
      <c r="J79" s="10" t="s">
        <v>23</v>
      </c>
      <c r="K79" s="10" t="s">
        <v>23</v>
      </c>
      <c r="L79" s="10" t="s">
        <v>23</v>
      </c>
      <c r="M79" s="10" t="s">
        <v>23</v>
      </c>
      <c r="N79" s="32"/>
      <c r="O79" s="32"/>
    </row>
    <row r="80" spans="1:15" ht="71.25" customHeight="1" x14ac:dyDescent="0.25">
      <c r="A80" s="17" t="s">
        <v>168</v>
      </c>
      <c r="B80" s="6" t="s">
        <v>169</v>
      </c>
      <c r="C80" s="10">
        <v>254200</v>
      </c>
      <c r="D80" s="10" t="s">
        <v>23</v>
      </c>
      <c r="E80" s="11" t="s">
        <v>23</v>
      </c>
      <c r="F80" s="10" t="s">
        <v>23</v>
      </c>
      <c r="G80" s="10" t="s">
        <v>23</v>
      </c>
      <c r="H80" s="10" t="s">
        <v>23</v>
      </c>
      <c r="I80" s="10" t="s">
        <v>23</v>
      </c>
      <c r="J80" s="10" t="s">
        <v>23</v>
      </c>
      <c r="K80" s="10" t="s">
        <v>23</v>
      </c>
      <c r="L80" s="10" t="s">
        <v>23</v>
      </c>
      <c r="M80" s="10">
        <v>403882</v>
      </c>
      <c r="N80" s="32"/>
      <c r="O80" s="32"/>
    </row>
    <row r="81" spans="1:15" ht="67.5" customHeight="1" x14ac:dyDescent="0.25">
      <c r="A81" s="17" t="s">
        <v>170</v>
      </c>
      <c r="B81" s="6" t="s">
        <v>171</v>
      </c>
      <c r="C81" s="10">
        <v>254200</v>
      </c>
      <c r="D81" s="10" t="s">
        <v>23</v>
      </c>
      <c r="E81" s="11" t="s">
        <v>23</v>
      </c>
      <c r="F81" s="10" t="s">
        <v>23</v>
      </c>
      <c r="G81" s="10" t="s">
        <v>23</v>
      </c>
      <c r="H81" s="10" t="s">
        <v>23</v>
      </c>
      <c r="I81" s="10" t="s">
        <v>23</v>
      </c>
      <c r="J81" s="10" t="s">
        <v>23</v>
      </c>
      <c r="K81" s="10" t="s">
        <v>23</v>
      </c>
      <c r="L81" s="10" t="s">
        <v>23</v>
      </c>
      <c r="M81" s="10">
        <v>403882</v>
      </c>
      <c r="N81" s="32"/>
      <c r="O81" s="32"/>
    </row>
    <row r="82" spans="1:15" ht="22.5" customHeight="1" x14ac:dyDescent="0.25">
      <c r="A82" s="17" t="s">
        <v>172</v>
      </c>
      <c r="B82" s="6" t="s">
        <v>173</v>
      </c>
      <c r="C82" s="10">
        <v>500000</v>
      </c>
      <c r="D82" s="10" t="s">
        <v>23</v>
      </c>
      <c r="E82" s="11" t="s">
        <v>23</v>
      </c>
      <c r="F82" s="10">
        <v>1006602.51</v>
      </c>
      <c r="G82" s="10" t="s">
        <v>23</v>
      </c>
      <c r="H82" s="10" t="s">
        <v>23</v>
      </c>
      <c r="I82" s="10" t="s">
        <v>23</v>
      </c>
      <c r="J82" s="10" t="s">
        <v>23</v>
      </c>
      <c r="K82" s="10" t="s">
        <v>23</v>
      </c>
      <c r="L82" s="10" t="s">
        <v>23</v>
      </c>
      <c r="M82" s="10">
        <v>2891507.74</v>
      </c>
      <c r="N82" s="32">
        <f t="shared" si="4"/>
        <v>201.320502</v>
      </c>
      <c r="O82" s="32">
        <f t="shared" si="5"/>
        <v>34.812374737063642</v>
      </c>
    </row>
    <row r="83" spans="1:15" ht="22.5" customHeight="1" x14ac:dyDescent="0.25">
      <c r="A83" s="17" t="s">
        <v>174</v>
      </c>
      <c r="B83" s="6" t="s">
        <v>175</v>
      </c>
      <c r="C83" s="10">
        <v>500000</v>
      </c>
      <c r="D83" s="10" t="s">
        <v>23</v>
      </c>
      <c r="E83" s="11" t="s">
        <v>23</v>
      </c>
      <c r="F83" s="10">
        <v>1004330.51</v>
      </c>
      <c r="G83" s="10" t="s">
        <v>23</v>
      </c>
      <c r="H83" s="10" t="s">
        <v>23</v>
      </c>
      <c r="I83" s="10" t="s">
        <v>23</v>
      </c>
      <c r="J83" s="10" t="s">
        <v>23</v>
      </c>
      <c r="K83" s="10" t="s">
        <v>23</v>
      </c>
      <c r="L83" s="10" t="s">
        <v>23</v>
      </c>
      <c r="M83" s="10">
        <v>2891507.74</v>
      </c>
      <c r="N83" s="32">
        <f t="shared" si="4"/>
        <v>200.86610199999998</v>
      </c>
      <c r="O83" s="32">
        <f t="shared" si="5"/>
        <v>34.733799813380408</v>
      </c>
    </row>
    <row r="84" spans="1:15" ht="33.75" customHeight="1" x14ac:dyDescent="0.25">
      <c r="A84" s="17" t="s">
        <v>176</v>
      </c>
      <c r="B84" s="6" t="s">
        <v>177</v>
      </c>
      <c r="C84" s="10" t="s">
        <v>23</v>
      </c>
      <c r="D84" s="10" t="s">
        <v>23</v>
      </c>
      <c r="E84" s="11" t="s">
        <v>23</v>
      </c>
      <c r="F84" s="10">
        <v>219583.37</v>
      </c>
      <c r="G84" s="10" t="s">
        <v>23</v>
      </c>
      <c r="H84" s="10" t="s">
        <v>23</v>
      </c>
      <c r="I84" s="10" t="s">
        <v>23</v>
      </c>
      <c r="J84" s="10" t="s">
        <v>23</v>
      </c>
      <c r="K84" s="10" t="s">
        <v>23</v>
      </c>
      <c r="L84" s="10" t="s">
        <v>23</v>
      </c>
      <c r="M84" s="10">
        <v>1759782.89</v>
      </c>
      <c r="N84" s="32"/>
      <c r="O84" s="32">
        <f t="shared" si="5"/>
        <v>12.477867085069795</v>
      </c>
    </row>
    <row r="85" spans="1:15" ht="33.75" customHeight="1" x14ac:dyDescent="0.25">
      <c r="A85" s="17" t="s">
        <v>178</v>
      </c>
      <c r="B85" s="6" t="s">
        <v>179</v>
      </c>
      <c r="C85" s="10">
        <v>500000</v>
      </c>
      <c r="D85" s="10" t="s">
        <v>23</v>
      </c>
      <c r="E85" s="11" t="s">
        <v>23</v>
      </c>
      <c r="F85" s="10">
        <v>784747.14</v>
      </c>
      <c r="G85" s="10" t="s">
        <v>23</v>
      </c>
      <c r="H85" s="10" t="s">
        <v>23</v>
      </c>
      <c r="I85" s="10" t="s">
        <v>23</v>
      </c>
      <c r="J85" s="10" t="s">
        <v>23</v>
      </c>
      <c r="K85" s="10" t="s">
        <v>23</v>
      </c>
      <c r="L85" s="10" t="s">
        <v>23</v>
      </c>
      <c r="M85" s="10">
        <v>1131724.8500000001</v>
      </c>
      <c r="N85" s="32">
        <f t="shared" si="4"/>
        <v>156.94942800000001</v>
      </c>
      <c r="O85" s="32">
        <f t="shared" si="5"/>
        <v>69.340806645714281</v>
      </c>
    </row>
    <row r="86" spans="1:15" ht="33.75" customHeight="1" x14ac:dyDescent="0.25">
      <c r="A86" s="17" t="s">
        <v>180</v>
      </c>
      <c r="B86" s="6" t="s">
        <v>181</v>
      </c>
      <c r="C86" s="10" t="s">
        <v>23</v>
      </c>
      <c r="D86" s="10" t="s">
        <v>23</v>
      </c>
      <c r="E86" s="11" t="s">
        <v>23</v>
      </c>
      <c r="F86" s="10">
        <v>2272</v>
      </c>
      <c r="G86" s="10" t="s">
        <v>23</v>
      </c>
      <c r="H86" s="10" t="s">
        <v>23</v>
      </c>
      <c r="I86" s="10" t="s">
        <v>23</v>
      </c>
      <c r="J86" s="10" t="s">
        <v>23</v>
      </c>
      <c r="K86" s="10" t="s">
        <v>23</v>
      </c>
      <c r="L86" s="10" t="s">
        <v>23</v>
      </c>
      <c r="M86" s="10" t="s">
        <v>23</v>
      </c>
      <c r="N86" s="32"/>
      <c r="O86" s="32"/>
    </row>
    <row r="87" spans="1:15" ht="45" customHeight="1" x14ac:dyDescent="0.25">
      <c r="A87" s="17" t="s">
        <v>182</v>
      </c>
      <c r="B87" s="6" t="s">
        <v>183</v>
      </c>
      <c r="C87" s="10" t="s">
        <v>23</v>
      </c>
      <c r="D87" s="10" t="s">
        <v>23</v>
      </c>
      <c r="E87" s="11" t="s">
        <v>23</v>
      </c>
      <c r="F87" s="10">
        <v>2272</v>
      </c>
      <c r="G87" s="10" t="s">
        <v>23</v>
      </c>
      <c r="H87" s="10" t="s">
        <v>23</v>
      </c>
      <c r="I87" s="10" t="s">
        <v>23</v>
      </c>
      <c r="J87" s="10" t="s">
        <v>23</v>
      </c>
      <c r="K87" s="10" t="s">
        <v>23</v>
      </c>
      <c r="L87" s="10" t="s">
        <v>23</v>
      </c>
      <c r="M87" s="10" t="s">
        <v>23</v>
      </c>
      <c r="N87" s="32"/>
      <c r="O87" s="32"/>
    </row>
    <row r="88" spans="1:15" s="15" customFormat="1" ht="15" customHeight="1" x14ac:dyDescent="0.25">
      <c r="A88" s="19" t="s">
        <v>184</v>
      </c>
      <c r="B88" s="20" t="s">
        <v>185</v>
      </c>
      <c r="C88" s="13">
        <v>631000</v>
      </c>
      <c r="D88" s="13" t="s">
        <v>23</v>
      </c>
      <c r="E88" s="14" t="s">
        <v>23</v>
      </c>
      <c r="F88" s="13">
        <v>399143.17</v>
      </c>
      <c r="G88" s="13" t="s">
        <v>23</v>
      </c>
      <c r="H88" s="13" t="s">
        <v>23</v>
      </c>
      <c r="I88" s="13" t="s">
        <v>23</v>
      </c>
      <c r="J88" s="13" t="s">
        <v>23</v>
      </c>
      <c r="K88" s="13" t="s">
        <v>23</v>
      </c>
      <c r="L88" s="13" t="s">
        <v>23</v>
      </c>
      <c r="M88" s="13">
        <v>796408.37</v>
      </c>
      <c r="N88" s="34">
        <f t="shared" si="4"/>
        <v>63.2556529318542</v>
      </c>
      <c r="O88" s="34">
        <f t="shared" si="5"/>
        <v>50.117902452481758</v>
      </c>
    </row>
    <row r="89" spans="1:15" ht="22.5" customHeight="1" x14ac:dyDescent="0.25">
      <c r="A89" s="17" t="s">
        <v>186</v>
      </c>
      <c r="B89" s="6" t="s">
        <v>187</v>
      </c>
      <c r="C89" s="10" t="s">
        <v>23</v>
      </c>
      <c r="D89" s="10" t="s">
        <v>23</v>
      </c>
      <c r="E89" s="11" t="s">
        <v>23</v>
      </c>
      <c r="F89" s="10">
        <v>900</v>
      </c>
      <c r="G89" s="10" t="s">
        <v>23</v>
      </c>
      <c r="H89" s="10" t="s">
        <v>23</v>
      </c>
      <c r="I89" s="10" t="s">
        <v>23</v>
      </c>
      <c r="J89" s="10" t="s">
        <v>23</v>
      </c>
      <c r="K89" s="10" t="s">
        <v>23</v>
      </c>
      <c r="L89" s="10" t="s">
        <v>23</v>
      </c>
      <c r="M89" s="10"/>
      <c r="N89" s="32"/>
      <c r="O89" s="32"/>
    </row>
    <row r="90" spans="1:15" ht="82.5" customHeight="1" x14ac:dyDescent="0.25">
      <c r="A90" s="17" t="s">
        <v>188</v>
      </c>
      <c r="B90" s="6" t="s">
        <v>189</v>
      </c>
      <c r="C90" s="10" t="s">
        <v>23</v>
      </c>
      <c r="D90" s="10" t="s">
        <v>23</v>
      </c>
      <c r="E90" s="11" t="s">
        <v>23</v>
      </c>
      <c r="F90" s="10">
        <v>13500</v>
      </c>
      <c r="G90" s="10" t="s">
        <v>23</v>
      </c>
      <c r="H90" s="10" t="s">
        <v>23</v>
      </c>
      <c r="I90" s="10" t="s">
        <v>23</v>
      </c>
      <c r="J90" s="10" t="s">
        <v>23</v>
      </c>
      <c r="K90" s="10" t="s">
        <v>23</v>
      </c>
      <c r="L90" s="10" t="s">
        <v>23</v>
      </c>
      <c r="M90" s="10">
        <v>178000</v>
      </c>
      <c r="N90" s="32"/>
      <c r="O90" s="32">
        <f t="shared" si="5"/>
        <v>7.5842696629213489</v>
      </c>
    </row>
    <row r="91" spans="1:15" ht="33.75" customHeight="1" x14ac:dyDescent="0.25">
      <c r="A91" s="17" t="s">
        <v>190</v>
      </c>
      <c r="B91" s="6" t="s">
        <v>191</v>
      </c>
      <c r="C91" s="10" t="s">
        <v>23</v>
      </c>
      <c r="D91" s="10" t="s">
        <v>23</v>
      </c>
      <c r="E91" s="11" t="s">
        <v>23</v>
      </c>
      <c r="F91" s="10">
        <v>210000</v>
      </c>
      <c r="G91" s="10" t="s">
        <v>23</v>
      </c>
      <c r="H91" s="10" t="s">
        <v>23</v>
      </c>
      <c r="I91" s="10" t="s">
        <v>23</v>
      </c>
      <c r="J91" s="10" t="s">
        <v>23</v>
      </c>
      <c r="K91" s="10" t="s">
        <v>23</v>
      </c>
      <c r="L91" s="10" t="s">
        <v>23</v>
      </c>
      <c r="M91" s="10">
        <v>148000</v>
      </c>
      <c r="N91" s="32"/>
      <c r="O91" s="32">
        <f t="shared" si="5"/>
        <v>141.89189189189187</v>
      </c>
    </row>
    <row r="92" spans="1:15" ht="22.5" customHeight="1" x14ac:dyDescent="0.25">
      <c r="A92" s="17" t="s">
        <v>192</v>
      </c>
      <c r="B92" s="6" t="s">
        <v>193</v>
      </c>
      <c r="C92" s="10">
        <v>631000</v>
      </c>
      <c r="D92" s="10" t="s">
        <v>23</v>
      </c>
      <c r="E92" s="11" t="s">
        <v>23</v>
      </c>
      <c r="F92" s="10">
        <v>174743.17</v>
      </c>
      <c r="G92" s="10" t="s">
        <v>23</v>
      </c>
      <c r="H92" s="10" t="s">
        <v>23</v>
      </c>
      <c r="I92" s="10" t="s">
        <v>23</v>
      </c>
      <c r="J92" s="10" t="s">
        <v>23</v>
      </c>
      <c r="K92" s="10" t="s">
        <v>23</v>
      </c>
      <c r="L92" s="10" t="s">
        <v>23</v>
      </c>
      <c r="M92" s="10">
        <v>470408.37</v>
      </c>
      <c r="N92" s="32">
        <f t="shared" si="4"/>
        <v>27.693053882725831</v>
      </c>
      <c r="O92" s="32">
        <f t="shared" si="5"/>
        <v>37.14712176571178</v>
      </c>
    </row>
    <row r="93" spans="1:15" s="15" customFormat="1" ht="15" customHeight="1" x14ac:dyDescent="0.25">
      <c r="A93" s="19" t="s">
        <v>194</v>
      </c>
      <c r="B93" s="20" t="s">
        <v>195</v>
      </c>
      <c r="C93" s="13">
        <v>69818</v>
      </c>
      <c r="D93" s="13" t="s">
        <v>23</v>
      </c>
      <c r="E93" s="14" t="s">
        <v>23</v>
      </c>
      <c r="F93" s="13">
        <v>38151.68</v>
      </c>
      <c r="G93" s="13" t="s">
        <v>23</v>
      </c>
      <c r="H93" s="13" t="s">
        <v>23</v>
      </c>
      <c r="I93" s="13" t="s">
        <v>23</v>
      </c>
      <c r="J93" s="13" t="s">
        <v>23</v>
      </c>
      <c r="K93" s="13" t="s">
        <v>23</v>
      </c>
      <c r="L93" s="13" t="s">
        <v>23</v>
      </c>
      <c r="M93" s="13">
        <v>49454.05</v>
      </c>
      <c r="N93" s="34">
        <f t="shared" si="4"/>
        <v>54.644475636655308</v>
      </c>
      <c r="O93" s="34">
        <f t="shared" si="5"/>
        <v>77.145714051730835</v>
      </c>
    </row>
    <row r="94" spans="1:15" ht="15" customHeight="1" x14ac:dyDescent="0.25">
      <c r="A94" s="35" t="s">
        <v>275</v>
      </c>
      <c r="B94" s="6" t="s">
        <v>276</v>
      </c>
      <c r="C94" s="10" t="s">
        <v>23</v>
      </c>
      <c r="D94" s="10" t="s">
        <v>23</v>
      </c>
      <c r="E94" s="10" t="s">
        <v>23</v>
      </c>
      <c r="F94" s="10" t="s">
        <v>23</v>
      </c>
      <c r="G94" s="10" t="s">
        <v>23</v>
      </c>
      <c r="H94" s="10" t="s">
        <v>23</v>
      </c>
      <c r="I94" s="10" t="s">
        <v>23</v>
      </c>
      <c r="J94" s="10" t="s">
        <v>23</v>
      </c>
      <c r="K94" s="10" t="s">
        <v>23</v>
      </c>
      <c r="L94" s="10" t="s">
        <v>23</v>
      </c>
      <c r="M94" s="10">
        <v>5000</v>
      </c>
      <c r="N94" s="32"/>
      <c r="O94" s="32"/>
    </row>
    <row r="95" spans="1:15" ht="15" customHeight="1" x14ac:dyDescent="0.25">
      <c r="A95" s="17" t="s">
        <v>196</v>
      </c>
      <c r="B95" s="6" t="s">
        <v>197</v>
      </c>
      <c r="C95" s="10">
        <v>69818</v>
      </c>
      <c r="D95" s="10" t="s">
        <v>23</v>
      </c>
      <c r="E95" s="11" t="s">
        <v>23</v>
      </c>
      <c r="F95" s="10">
        <v>38151.68</v>
      </c>
      <c r="G95" s="10" t="s">
        <v>23</v>
      </c>
      <c r="H95" s="10" t="s">
        <v>23</v>
      </c>
      <c r="I95" s="10" t="s">
        <v>23</v>
      </c>
      <c r="J95" s="10" t="s">
        <v>23</v>
      </c>
      <c r="K95" s="10" t="s">
        <v>23</v>
      </c>
      <c r="L95" s="10" t="s">
        <v>23</v>
      </c>
      <c r="M95" s="10">
        <v>44454.05</v>
      </c>
      <c r="N95" s="32">
        <f t="shared" si="4"/>
        <v>54.644475636655308</v>
      </c>
      <c r="O95" s="32">
        <f t="shared" si="5"/>
        <v>85.822731562141129</v>
      </c>
    </row>
    <row r="96" spans="1:15" s="15" customFormat="1" ht="15" customHeight="1" x14ac:dyDescent="0.25">
      <c r="A96" s="19" t="s">
        <v>198</v>
      </c>
      <c r="B96" s="20" t="s">
        <v>199</v>
      </c>
      <c r="C96" s="13">
        <v>303594939.30000001</v>
      </c>
      <c r="D96" s="13" t="s">
        <v>23</v>
      </c>
      <c r="E96" s="14" t="s">
        <v>23</v>
      </c>
      <c r="F96" s="13">
        <v>175029688.72999999</v>
      </c>
      <c r="G96" s="13" t="s">
        <v>23</v>
      </c>
      <c r="H96" s="13" t="s">
        <v>23</v>
      </c>
      <c r="I96" s="13" t="s">
        <v>23</v>
      </c>
      <c r="J96" s="13" t="s">
        <v>23</v>
      </c>
      <c r="K96" s="13" t="s">
        <v>23</v>
      </c>
      <c r="L96" s="13" t="s">
        <v>23</v>
      </c>
      <c r="M96" s="13">
        <v>123602022.03</v>
      </c>
      <c r="N96" s="34">
        <f t="shared" si="4"/>
        <v>57.652373630985608</v>
      </c>
      <c r="O96" s="34">
        <f t="shared" si="5"/>
        <v>141.60746390339614</v>
      </c>
    </row>
    <row r="97" spans="1:15" s="15" customFormat="1" ht="22.5" customHeight="1" x14ac:dyDescent="0.25">
      <c r="A97" s="19" t="s">
        <v>200</v>
      </c>
      <c r="B97" s="20" t="s">
        <v>201</v>
      </c>
      <c r="C97" s="13">
        <v>302937139.30000001</v>
      </c>
      <c r="D97" s="13" t="s">
        <v>23</v>
      </c>
      <c r="E97" s="14" t="s">
        <v>23</v>
      </c>
      <c r="F97" s="13">
        <v>174604957.72999999</v>
      </c>
      <c r="G97" s="13" t="s">
        <v>23</v>
      </c>
      <c r="H97" s="13" t="s">
        <v>23</v>
      </c>
      <c r="I97" s="13" t="s">
        <v>23</v>
      </c>
      <c r="J97" s="13" t="s">
        <v>23</v>
      </c>
      <c r="K97" s="13" t="s">
        <v>23</v>
      </c>
      <c r="L97" s="13" t="s">
        <v>23</v>
      </c>
      <c r="M97" s="13">
        <v>123860779.43000001</v>
      </c>
      <c r="N97" s="34">
        <f t="shared" si="4"/>
        <v>57.637356097526194</v>
      </c>
      <c r="O97" s="34">
        <f t="shared" si="5"/>
        <v>140.96872192595725</v>
      </c>
    </row>
    <row r="98" spans="1:15" s="15" customFormat="1" ht="17.25" customHeight="1" x14ac:dyDescent="0.25">
      <c r="A98" s="38" t="s">
        <v>202</v>
      </c>
      <c r="B98" s="39" t="s">
        <v>203</v>
      </c>
      <c r="C98" s="34">
        <v>51736407</v>
      </c>
      <c r="D98" s="34" t="s">
        <v>23</v>
      </c>
      <c r="E98" s="40" t="s">
        <v>23</v>
      </c>
      <c r="F98" s="34">
        <v>25868203</v>
      </c>
      <c r="G98" s="34" t="s">
        <v>23</v>
      </c>
      <c r="H98" s="34" t="s">
        <v>23</v>
      </c>
      <c r="I98" s="34" t="s">
        <v>23</v>
      </c>
      <c r="J98" s="34" t="s">
        <v>23</v>
      </c>
      <c r="K98" s="34" t="s">
        <v>23</v>
      </c>
      <c r="L98" s="34" t="s">
        <v>23</v>
      </c>
      <c r="M98" s="34">
        <v>11749115</v>
      </c>
      <c r="N98" s="34">
        <f t="shared" si="4"/>
        <v>49.999999033562574</v>
      </c>
      <c r="O98" s="34">
        <f t="shared" si="5"/>
        <v>220.17150227910784</v>
      </c>
    </row>
    <row r="99" spans="1:15" ht="22.5" customHeight="1" x14ac:dyDescent="0.25">
      <c r="A99" s="17" t="s">
        <v>204</v>
      </c>
      <c r="B99" s="6" t="s">
        <v>205</v>
      </c>
      <c r="C99" s="10">
        <v>51736407</v>
      </c>
      <c r="D99" s="10" t="s">
        <v>23</v>
      </c>
      <c r="E99" s="11" t="s">
        <v>23</v>
      </c>
      <c r="F99" s="10">
        <v>25868203</v>
      </c>
      <c r="G99" s="10" t="s">
        <v>23</v>
      </c>
      <c r="H99" s="10" t="s">
        <v>23</v>
      </c>
      <c r="I99" s="10" t="s">
        <v>23</v>
      </c>
      <c r="J99" s="10" t="s">
        <v>23</v>
      </c>
      <c r="K99" s="10" t="s">
        <v>23</v>
      </c>
      <c r="L99" s="10" t="s">
        <v>23</v>
      </c>
      <c r="M99" s="10">
        <v>11749115</v>
      </c>
      <c r="N99" s="32">
        <f t="shared" si="4"/>
        <v>49.999999033562574</v>
      </c>
      <c r="O99" s="32">
        <f t="shared" si="5"/>
        <v>220.17150227910784</v>
      </c>
    </row>
    <row r="100" spans="1:15" s="15" customFormat="1" ht="22.5" customHeight="1" x14ac:dyDescent="0.25">
      <c r="A100" s="38" t="s">
        <v>206</v>
      </c>
      <c r="B100" s="39" t="s">
        <v>207</v>
      </c>
      <c r="C100" s="34">
        <v>29097889.149999999</v>
      </c>
      <c r="D100" s="34" t="s">
        <v>23</v>
      </c>
      <c r="E100" s="40" t="s">
        <v>23</v>
      </c>
      <c r="F100" s="34">
        <v>5152111.1500000004</v>
      </c>
      <c r="G100" s="34" t="s">
        <v>23</v>
      </c>
      <c r="H100" s="34" t="s">
        <v>23</v>
      </c>
      <c r="I100" s="34" t="s">
        <v>23</v>
      </c>
      <c r="J100" s="34" t="s">
        <v>23</v>
      </c>
      <c r="K100" s="34" t="s">
        <v>23</v>
      </c>
      <c r="L100" s="34" t="s">
        <v>23</v>
      </c>
      <c r="M100" s="34">
        <v>24298551.899999999</v>
      </c>
      <c r="N100" s="34">
        <f t="shared" si="4"/>
        <v>17.706133676710362</v>
      </c>
      <c r="O100" s="34">
        <f t="shared" si="5"/>
        <v>21.20336706155728</v>
      </c>
    </row>
    <row r="101" spans="1:15" ht="22.5" customHeight="1" x14ac:dyDescent="0.25">
      <c r="A101" s="17" t="s">
        <v>208</v>
      </c>
      <c r="B101" s="6" t="s">
        <v>209</v>
      </c>
      <c r="C101" s="10">
        <v>1825983</v>
      </c>
      <c r="D101" s="10" t="s">
        <v>23</v>
      </c>
      <c r="E101" s="11" t="s">
        <v>23</v>
      </c>
      <c r="F101" s="10">
        <v>1535401</v>
      </c>
      <c r="G101" s="10" t="s">
        <v>23</v>
      </c>
      <c r="H101" s="10" t="s">
        <v>23</v>
      </c>
      <c r="I101" s="10" t="s">
        <v>23</v>
      </c>
      <c r="J101" s="10" t="s">
        <v>23</v>
      </c>
      <c r="K101" s="10" t="s">
        <v>23</v>
      </c>
      <c r="L101" s="10" t="s">
        <v>23</v>
      </c>
      <c r="M101" s="10">
        <v>985217</v>
      </c>
      <c r="N101" s="32">
        <f t="shared" si="4"/>
        <v>84.086270244575118</v>
      </c>
      <c r="O101" s="32">
        <f t="shared" si="5"/>
        <v>155.84394097949993</v>
      </c>
    </row>
    <row r="102" spans="1:15" ht="33.75" customHeight="1" x14ac:dyDescent="0.25">
      <c r="A102" s="17" t="s">
        <v>210</v>
      </c>
      <c r="B102" s="6" t="s">
        <v>211</v>
      </c>
      <c r="C102" s="10">
        <v>23655196</v>
      </c>
      <c r="D102" s="10" t="s">
        <v>23</v>
      </c>
      <c r="E102" s="11" t="s">
        <v>23</v>
      </c>
      <c r="F102" s="10" t="s">
        <v>23</v>
      </c>
      <c r="G102" s="10" t="s">
        <v>23</v>
      </c>
      <c r="H102" s="10" t="s">
        <v>23</v>
      </c>
      <c r="I102" s="10" t="s">
        <v>23</v>
      </c>
      <c r="J102" s="10" t="s">
        <v>23</v>
      </c>
      <c r="K102" s="10" t="s">
        <v>23</v>
      </c>
      <c r="L102" s="10" t="s">
        <v>23</v>
      </c>
      <c r="M102" s="10">
        <v>10610252</v>
      </c>
      <c r="N102" s="32"/>
      <c r="O102" s="32"/>
    </row>
    <row r="103" spans="1:15" ht="57" customHeight="1" x14ac:dyDescent="0.25">
      <c r="A103" s="42" t="s">
        <v>277</v>
      </c>
      <c r="B103" s="41" t="s">
        <v>278</v>
      </c>
      <c r="C103" s="10" t="s">
        <v>23</v>
      </c>
      <c r="D103" s="10"/>
      <c r="E103" s="11"/>
      <c r="F103" s="10" t="s">
        <v>23</v>
      </c>
      <c r="G103" s="10"/>
      <c r="H103" s="10"/>
      <c r="I103" s="10"/>
      <c r="J103" s="10"/>
      <c r="K103" s="10"/>
      <c r="L103" s="10"/>
      <c r="M103" s="10">
        <v>3207770.34</v>
      </c>
      <c r="N103" s="32"/>
      <c r="O103" s="32"/>
    </row>
    <row r="104" spans="1:15" ht="58.5" customHeight="1" x14ac:dyDescent="0.25">
      <c r="A104" s="43" t="s">
        <v>280</v>
      </c>
      <c r="B104" s="41" t="s">
        <v>279</v>
      </c>
      <c r="C104" s="10" t="s">
        <v>23</v>
      </c>
      <c r="D104" s="10"/>
      <c r="E104" s="11"/>
      <c r="F104" s="10" t="s">
        <v>23</v>
      </c>
      <c r="G104" s="10"/>
      <c r="H104" s="10"/>
      <c r="I104" s="10"/>
      <c r="J104" s="10"/>
      <c r="K104" s="10"/>
      <c r="L104" s="10"/>
      <c r="M104" s="10">
        <v>6934297.1799999997</v>
      </c>
      <c r="N104" s="32"/>
      <c r="O104" s="32"/>
    </row>
    <row r="105" spans="1:15" ht="15" customHeight="1" x14ac:dyDescent="0.25">
      <c r="A105" s="17" t="s">
        <v>212</v>
      </c>
      <c r="B105" s="6" t="s">
        <v>213</v>
      </c>
      <c r="C105" s="10">
        <v>3616710.15</v>
      </c>
      <c r="D105" s="10" t="s">
        <v>23</v>
      </c>
      <c r="E105" s="11" t="s">
        <v>23</v>
      </c>
      <c r="F105" s="10">
        <v>3616710.15</v>
      </c>
      <c r="G105" s="10" t="s">
        <v>23</v>
      </c>
      <c r="H105" s="10" t="s">
        <v>23</v>
      </c>
      <c r="I105" s="10" t="s">
        <v>23</v>
      </c>
      <c r="J105" s="10" t="s">
        <v>23</v>
      </c>
      <c r="K105" s="10" t="s">
        <v>23</v>
      </c>
      <c r="L105" s="10" t="s">
        <v>23</v>
      </c>
      <c r="M105" s="10">
        <v>2561015.38</v>
      </c>
      <c r="N105" s="32">
        <f t="shared" si="4"/>
        <v>100</v>
      </c>
      <c r="O105" s="32">
        <f t="shared" si="5"/>
        <v>141.22172706358367</v>
      </c>
    </row>
    <row r="106" spans="1:15" s="15" customFormat="1" ht="22.5" customHeight="1" x14ac:dyDescent="0.25">
      <c r="A106" s="38" t="s">
        <v>214</v>
      </c>
      <c r="B106" s="39" t="s">
        <v>215</v>
      </c>
      <c r="C106" s="34">
        <v>185306401</v>
      </c>
      <c r="D106" s="34" t="s">
        <v>23</v>
      </c>
      <c r="E106" s="40" t="s">
        <v>23</v>
      </c>
      <c r="F106" s="34">
        <v>108135318.11</v>
      </c>
      <c r="G106" s="34" t="s">
        <v>23</v>
      </c>
      <c r="H106" s="34" t="s">
        <v>23</v>
      </c>
      <c r="I106" s="34" t="s">
        <v>23</v>
      </c>
      <c r="J106" s="34" t="s">
        <v>23</v>
      </c>
      <c r="K106" s="34" t="s">
        <v>23</v>
      </c>
      <c r="L106" s="34" t="s">
        <v>23</v>
      </c>
      <c r="M106" s="34">
        <v>86058732.530000001</v>
      </c>
      <c r="N106" s="34">
        <f t="shared" si="4"/>
        <v>58.354874697501678</v>
      </c>
      <c r="O106" s="34">
        <f t="shared" si="5"/>
        <v>125.65292902995535</v>
      </c>
    </row>
    <row r="107" spans="1:15" ht="33.75" customHeight="1" x14ac:dyDescent="0.25">
      <c r="A107" s="17" t="s">
        <v>216</v>
      </c>
      <c r="B107" s="6" t="s">
        <v>217</v>
      </c>
      <c r="C107" s="10">
        <v>702603</v>
      </c>
      <c r="D107" s="10" t="s">
        <v>23</v>
      </c>
      <c r="E107" s="11" t="s">
        <v>23</v>
      </c>
      <c r="F107" s="10">
        <v>418118</v>
      </c>
      <c r="G107" s="10" t="s">
        <v>23</v>
      </c>
      <c r="H107" s="10" t="s">
        <v>23</v>
      </c>
      <c r="I107" s="10" t="s">
        <v>23</v>
      </c>
      <c r="J107" s="10" t="s">
        <v>23</v>
      </c>
      <c r="K107" s="10" t="s">
        <v>23</v>
      </c>
      <c r="L107" s="10" t="s">
        <v>23</v>
      </c>
      <c r="M107" s="10">
        <v>317000</v>
      </c>
      <c r="N107" s="32">
        <f t="shared" si="4"/>
        <v>59.509851224660302</v>
      </c>
      <c r="O107" s="32">
        <f t="shared" si="5"/>
        <v>131.89842271293375</v>
      </c>
    </row>
    <row r="108" spans="1:15" ht="26.25" customHeight="1" x14ac:dyDescent="0.25">
      <c r="A108" s="17" t="s">
        <v>218</v>
      </c>
      <c r="B108" s="6" t="s">
        <v>219</v>
      </c>
      <c r="C108" s="10">
        <v>156504806</v>
      </c>
      <c r="D108" s="10" t="s">
        <v>23</v>
      </c>
      <c r="E108" s="11" t="s">
        <v>23</v>
      </c>
      <c r="F108" s="10">
        <v>93127681.109999999</v>
      </c>
      <c r="G108" s="10" t="s">
        <v>23</v>
      </c>
      <c r="H108" s="10" t="s">
        <v>23</v>
      </c>
      <c r="I108" s="10" t="s">
        <v>23</v>
      </c>
      <c r="J108" s="10" t="s">
        <v>23</v>
      </c>
      <c r="K108" s="10" t="s">
        <v>23</v>
      </c>
      <c r="L108" s="10" t="s">
        <v>23</v>
      </c>
      <c r="M108" s="10">
        <v>75618423.25</v>
      </c>
      <c r="N108" s="32">
        <f t="shared" ref="N108:N130" si="6">F108/C108*100</f>
        <v>59.50467815665673</v>
      </c>
      <c r="O108" s="32">
        <f t="shared" ref="O108:O130" si="7">F108/M108*100</f>
        <v>123.15475132576242</v>
      </c>
    </row>
    <row r="109" spans="1:15" ht="56.25" customHeight="1" x14ac:dyDescent="0.25">
      <c r="A109" s="17" t="s">
        <v>220</v>
      </c>
      <c r="B109" s="6" t="s">
        <v>221</v>
      </c>
      <c r="C109" s="10">
        <v>408029</v>
      </c>
      <c r="D109" s="10" t="s">
        <v>23</v>
      </c>
      <c r="E109" s="11" t="s">
        <v>23</v>
      </c>
      <c r="F109" s="10">
        <v>151000</v>
      </c>
      <c r="G109" s="10" t="s">
        <v>23</v>
      </c>
      <c r="H109" s="10" t="s">
        <v>23</v>
      </c>
      <c r="I109" s="10" t="s">
        <v>23</v>
      </c>
      <c r="J109" s="10" t="s">
        <v>23</v>
      </c>
      <c r="K109" s="10" t="s">
        <v>23</v>
      </c>
      <c r="L109" s="10" t="s">
        <v>23</v>
      </c>
      <c r="M109" s="10">
        <v>182000</v>
      </c>
      <c r="N109" s="32">
        <f t="shared" si="6"/>
        <v>37.00717350972603</v>
      </c>
      <c r="O109" s="32">
        <f t="shared" si="7"/>
        <v>82.967032967032978</v>
      </c>
    </row>
    <row r="110" spans="1:15" ht="50.25" customHeight="1" x14ac:dyDescent="0.25">
      <c r="A110" s="17" t="s">
        <v>222</v>
      </c>
      <c r="B110" s="6" t="s">
        <v>223</v>
      </c>
      <c r="C110" s="10">
        <v>13585970</v>
      </c>
      <c r="D110" s="10" t="s">
        <v>23</v>
      </c>
      <c r="E110" s="11" t="s">
        <v>23</v>
      </c>
      <c r="F110" s="10">
        <v>5730000</v>
      </c>
      <c r="G110" s="10" t="s">
        <v>23</v>
      </c>
      <c r="H110" s="10" t="s">
        <v>23</v>
      </c>
      <c r="I110" s="10" t="s">
        <v>23</v>
      </c>
      <c r="J110" s="10" t="s">
        <v>23</v>
      </c>
      <c r="K110" s="10" t="s">
        <v>23</v>
      </c>
      <c r="L110" s="10" t="s">
        <v>23</v>
      </c>
      <c r="M110" s="10">
        <v>2042550</v>
      </c>
      <c r="N110" s="32">
        <f t="shared" si="6"/>
        <v>42.175862305010241</v>
      </c>
      <c r="O110" s="32">
        <f t="shared" si="7"/>
        <v>280.53168833076302</v>
      </c>
    </row>
    <row r="111" spans="1:15" ht="33.75" customHeight="1" x14ac:dyDescent="0.25">
      <c r="A111" s="17" t="s">
        <v>224</v>
      </c>
      <c r="B111" s="6" t="s">
        <v>225</v>
      </c>
      <c r="C111" s="10">
        <v>891478</v>
      </c>
      <c r="D111" s="10" t="s">
        <v>23</v>
      </c>
      <c r="E111" s="11" t="s">
        <v>23</v>
      </c>
      <c r="F111" s="10">
        <v>453558</v>
      </c>
      <c r="G111" s="10" t="s">
        <v>23</v>
      </c>
      <c r="H111" s="10" t="s">
        <v>23</v>
      </c>
      <c r="I111" s="10" t="s">
        <v>23</v>
      </c>
      <c r="J111" s="10" t="s">
        <v>23</v>
      </c>
      <c r="K111" s="10" t="s">
        <v>23</v>
      </c>
      <c r="L111" s="10" t="s">
        <v>23</v>
      </c>
      <c r="M111" s="10">
        <v>441515</v>
      </c>
      <c r="N111" s="32">
        <f t="shared" si="6"/>
        <v>50.877082777140878</v>
      </c>
      <c r="O111" s="32">
        <f t="shared" si="7"/>
        <v>102.72765364710146</v>
      </c>
    </row>
    <row r="112" spans="1:15" ht="45" customHeight="1" x14ac:dyDescent="0.25">
      <c r="A112" s="17" t="s">
        <v>226</v>
      </c>
      <c r="B112" s="6" t="s">
        <v>227</v>
      </c>
      <c r="C112" s="10">
        <v>1736813</v>
      </c>
      <c r="D112" s="10" t="s">
        <v>23</v>
      </c>
      <c r="E112" s="11" t="s">
        <v>23</v>
      </c>
      <c r="F112" s="10">
        <v>500200</v>
      </c>
      <c r="G112" s="10" t="s">
        <v>23</v>
      </c>
      <c r="H112" s="10" t="s">
        <v>23</v>
      </c>
      <c r="I112" s="10" t="s">
        <v>23</v>
      </c>
      <c r="J112" s="10" t="s">
        <v>23</v>
      </c>
      <c r="K112" s="10" t="s">
        <v>23</v>
      </c>
      <c r="L112" s="10" t="s">
        <v>23</v>
      </c>
      <c r="M112" s="10">
        <v>733719.28</v>
      </c>
      <c r="N112" s="32">
        <f t="shared" si="6"/>
        <v>28.799876555507126</v>
      </c>
      <c r="O112" s="32">
        <f t="shared" si="7"/>
        <v>68.173211967388951</v>
      </c>
    </row>
    <row r="113" spans="1:15" ht="56.25" customHeight="1" x14ac:dyDescent="0.25">
      <c r="A113" s="17" t="s">
        <v>228</v>
      </c>
      <c r="B113" s="6" t="s">
        <v>229</v>
      </c>
      <c r="C113" s="10">
        <v>1172636</v>
      </c>
      <c r="D113" s="10" t="s">
        <v>23</v>
      </c>
      <c r="E113" s="11" t="s">
        <v>23</v>
      </c>
      <c r="F113" s="10">
        <v>1172590</v>
      </c>
      <c r="G113" s="10" t="s">
        <v>23</v>
      </c>
      <c r="H113" s="10" t="s">
        <v>23</v>
      </c>
      <c r="I113" s="10" t="s">
        <v>23</v>
      </c>
      <c r="J113" s="10" t="s">
        <v>23</v>
      </c>
      <c r="K113" s="10" t="s">
        <v>23</v>
      </c>
      <c r="L113" s="10" t="s">
        <v>23</v>
      </c>
      <c r="M113" s="10">
        <v>1075507</v>
      </c>
      <c r="N113" s="32">
        <f t="shared" si="6"/>
        <v>99.996077214071548</v>
      </c>
      <c r="O113" s="32">
        <f t="shared" si="7"/>
        <v>109.02671949136547</v>
      </c>
    </row>
    <row r="114" spans="1:15" ht="27.75" customHeight="1" x14ac:dyDescent="0.25">
      <c r="A114" s="17" t="s">
        <v>230</v>
      </c>
      <c r="B114" s="6" t="s">
        <v>231</v>
      </c>
      <c r="C114" s="10">
        <v>3034364</v>
      </c>
      <c r="D114" s="10" t="s">
        <v>23</v>
      </c>
      <c r="E114" s="11" t="s">
        <v>23</v>
      </c>
      <c r="F114" s="10">
        <v>2510000</v>
      </c>
      <c r="G114" s="10" t="s">
        <v>23</v>
      </c>
      <c r="H114" s="10" t="s">
        <v>23</v>
      </c>
      <c r="I114" s="10" t="s">
        <v>23</v>
      </c>
      <c r="J114" s="10" t="s">
        <v>23</v>
      </c>
      <c r="K114" s="10" t="s">
        <v>23</v>
      </c>
      <c r="L114" s="10" t="s">
        <v>23</v>
      </c>
      <c r="M114" s="10">
        <v>2270000</v>
      </c>
      <c r="N114" s="32">
        <f t="shared" si="6"/>
        <v>82.719146417502969</v>
      </c>
      <c r="O114" s="32">
        <f t="shared" si="7"/>
        <v>110.57268722466959</v>
      </c>
    </row>
    <row r="115" spans="1:15" ht="56.25" customHeight="1" x14ac:dyDescent="0.25">
      <c r="A115" s="17" t="s">
        <v>232</v>
      </c>
      <c r="B115" s="6" t="s">
        <v>233</v>
      </c>
      <c r="C115" s="10">
        <v>11602</v>
      </c>
      <c r="D115" s="10" t="s">
        <v>23</v>
      </c>
      <c r="E115" s="11" t="s">
        <v>23</v>
      </c>
      <c r="F115" s="10" t="s">
        <v>23</v>
      </c>
      <c r="G115" s="10" t="s">
        <v>23</v>
      </c>
      <c r="H115" s="10" t="s">
        <v>23</v>
      </c>
      <c r="I115" s="10" t="s">
        <v>23</v>
      </c>
      <c r="J115" s="10" t="s">
        <v>23</v>
      </c>
      <c r="K115" s="10" t="s">
        <v>23</v>
      </c>
      <c r="L115" s="10" t="s">
        <v>23</v>
      </c>
      <c r="M115" s="10" t="s">
        <v>23</v>
      </c>
      <c r="N115" s="32"/>
      <c r="O115" s="32"/>
    </row>
    <row r="116" spans="1:15" ht="72.75" customHeight="1" x14ac:dyDescent="0.25">
      <c r="A116" s="17" t="s">
        <v>234</v>
      </c>
      <c r="B116" s="6" t="s">
        <v>235</v>
      </c>
      <c r="C116" s="10">
        <v>6748582</v>
      </c>
      <c r="D116" s="10" t="s">
        <v>23</v>
      </c>
      <c r="E116" s="11" t="s">
        <v>23</v>
      </c>
      <c r="F116" s="10">
        <v>3820000</v>
      </c>
      <c r="G116" s="10" t="s">
        <v>23</v>
      </c>
      <c r="H116" s="10" t="s">
        <v>23</v>
      </c>
      <c r="I116" s="10" t="s">
        <v>23</v>
      </c>
      <c r="J116" s="10" t="s">
        <v>23</v>
      </c>
      <c r="K116" s="10" t="s">
        <v>23</v>
      </c>
      <c r="L116" s="10" t="s">
        <v>23</v>
      </c>
      <c r="M116" s="10">
        <v>3180170</v>
      </c>
      <c r="N116" s="32">
        <f t="shared" si="6"/>
        <v>56.604483727100011</v>
      </c>
      <c r="O116" s="32">
        <f t="shared" si="7"/>
        <v>120.11936468805126</v>
      </c>
    </row>
    <row r="117" spans="1:15" ht="45" customHeight="1" x14ac:dyDescent="0.25">
      <c r="A117" s="17" t="s">
        <v>236</v>
      </c>
      <c r="B117" s="6" t="s">
        <v>237</v>
      </c>
      <c r="C117" s="10">
        <v>67132</v>
      </c>
      <c r="D117" s="10" t="s">
        <v>23</v>
      </c>
      <c r="E117" s="11" t="s">
        <v>23</v>
      </c>
      <c r="F117" s="10">
        <v>52004</v>
      </c>
      <c r="G117" s="10" t="s">
        <v>23</v>
      </c>
      <c r="H117" s="10" t="s">
        <v>23</v>
      </c>
      <c r="I117" s="10" t="s">
        <v>23</v>
      </c>
      <c r="J117" s="10" t="s">
        <v>23</v>
      </c>
      <c r="K117" s="10" t="s">
        <v>23</v>
      </c>
      <c r="L117" s="10" t="s">
        <v>23</v>
      </c>
      <c r="M117" s="10" t="s">
        <v>23</v>
      </c>
      <c r="N117" s="32">
        <f t="shared" si="6"/>
        <v>77.465292260025024</v>
      </c>
      <c r="O117" s="32"/>
    </row>
    <row r="118" spans="1:15" ht="24.75" customHeight="1" x14ac:dyDescent="0.25">
      <c r="A118" s="17" t="s">
        <v>238</v>
      </c>
      <c r="B118" s="6" t="s">
        <v>239</v>
      </c>
      <c r="C118" s="10">
        <v>442386</v>
      </c>
      <c r="D118" s="10" t="s">
        <v>23</v>
      </c>
      <c r="E118" s="11" t="s">
        <v>23</v>
      </c>
      <c r="F118" s="10">
        <v>200167</v>
      </c>
      <c r="G118" s="10" t="s">
        <v>23</v>
      </c>
      <c r="H118" s="10" t="s">
        <v>23</v>
      </c>
      <c r="I118" s="10" t="s">
        <v>23</v>
      </c>
      <c r="J118" s="10" t="s">
        <v>23</v>
      </c>
      <c r="K118" s="10" t="s">
        <v>23</v>
      </c>
      <c r="L118" s="10" t="s">
        <v>23</v>
      </c>
      <c r="M118" s="10">
        <v>197848</v>
      </c>
      <c r="N118" s="32">
        <f t="shared" si="6"/>
        <v>45.247137115550672</v>
      </c>
      <c r="O118" s="32">
        <f t="shared" si="7"/>
        <v>101.17211192430553</v>
      </c>
    </row>
    <row r="119" spans="1:15" s="15" customFormat="1" ht="15" customHeight="1" x14ac:dyDescent="0.25">
      <c r="A119" s="38" t="s">
        <v>240</v>
      </c>
      <c r="B119" s="39" t="s">
        <v>241</v>
      </c>
      <c r="C119" s="34">
        <v>36796442.149999999</v>
      </c>
      <c r="D119" s="34" t="s">
        <v>23</v>
      </c>
      <c r="E119" s="40" t="s">
        <v>23</v>
      </c>
      <c r="F119" s="34">
        <v>35449325.469999999</v>
      </c>
      <c r="G119" s="34" t="s">
        <v>23</v>
      </c>
      <c r="H119" s="34" t="s">
        <v>23</v>
      </c>
      <c r="I119" s="34" t="s">
        <v>23</v>
      </c>
      <c r="J119" s="34" t="s">
        <v>23</v>
      </c>
      <c r="K119" s="34" t="s">
        <v>23</v>
      </c>
      <c r="L119" s="34" t="s">
        <v>23</v>
      </c>
      <c r="M119" s="34">
        <v>1754380</v>
      </c>
      <c r="N119" s="34">
        <f t="shared" si="6"/>
        <v>96.339002900039901</v>
      </c>
      <c r="O119" s="34">
        <f t="shared" si="7"/>
        <v>2020.6184218926342</v>
      </c>
    </row>
    <row r="120" spans="1:15" ht="45" customHeight="1" x14ac:dyDescent="0.25">
      <c r="A120" s="17" t="s">
        <v>242</v>
      </c>
      <c r="B120" s="6" t="s">
        <v>243</v>
      </c>
      <c r="C120" s="10">
        <v>12331215.630000001</v>
      </c>
      <c r="D120" s="10" t="s">
        <v>23</v>
      </c>
      <c r="E120" s="11" t="s">
        <v>23</v>
      </c>
      <c r="F120" s="10">
        <v>12331215.630000001</v>
      </c>
      <c r="G120" s="10" t="s">
        <v>23</v>
      </c>
      <c r="H120" s="10" t="s">
        <v>23</v>
      </c>
      <c r="I120" s="10" t="s">
        <v>23</v>
      </c>
      <c r="J120" s="10" t="s">
        <v>23</v>
      </c>
      <c r="K120" s="10" t="s">
        <v>23</v>
      </c>
      <c r="L120" s="10" t="s">
        <v>23</v>
      </c>
      <c r="M120" s="10" t="s">
        <v>23</v>
      </c>
      <c r="N120" s="32">
        <f t="shared" si="6"/>
        <v>100</v>
      </c>
      <c r="O120" s="32"/>
    </row>
    <row r="121" spans="1:15" ht="45" customHeight="1" x14ac:dyDescent="0.25">
      <c r="A121" s="17" t="s">
        <v>244</v>
      </c>
      <c r="B121" s="6" t="s">
        <v>245</v>
      </c>
      <c r="C121" s="10">
        <v>12108784.52</v>
      </c>
      <c r="D121" s="10" t="s">
        <v>23</v>
      </c>
      <c r="E121" s="11" t="s">
        <v>23</v>
      </c>
      <c r="F121" s="10">
        <v>12108784.52</v>
      </c>
      <c r="G121" s="10" t="s">
        <v>23</v>
      </c>
      <c r="H121" s="10" t="s">
        <v>23</v>
      </c>
      <c r="I121" s="10" t="s">
        <v>23</v>
      </c>
      <c r="J121" s="10" t="s">
        <v>23</v>
      </c>
      <c r="K121" s="10" t="s">
        <v>23</v>
      </c>
      <c r="L121" s="10" t="s">
        <v>23</v>
      </c>
      <c r="M121" s="10" t="s">
        <v>23</v>
      </c>
      <c r="N121" s="32">
        <f t="shared" si="6"/>
        <v>100</v>
      </c>
      <c r="O121" s="32"/>
    </row>
    <row r="122" spans="1:15" ht="45" customHeight="1" x14ac:dyDescent="0.25">
      <c r="A122" s="17" t="s">
        <v>246</v>
      </c>
      <c r="B122" s="6" t="s">
        <v>247</v>
      </c>
      <c r="C122" s="10">
        <v>10500000</v>
      </c>
      <c r="D122" s="10" t="s">
        <v>23</v>
      </c>
      <c r="E122" s="11" t="s">
        <v>23</v>
      </c>
      <c r="F122" s="10">
        <v>10500000</v>
      </c>
      <c r="G122" s="10" t="s">
        <v>23</v>
      </c>
      <c r="H122" s="10" t="s">
        <v>23</v>
      </c>
      <c r="I122" s="10" t="s">
        <v>23</v>
      </c>
      <c r="J122" s="10" t="s">
        <v>23</v>
      </c>
      <c r="K122" s="10" t="s">
        <v>23</v>
      </c>
      <c r="L122" s="10" t="s">
        <v>23</v>
      </c>
      <c r="M122" s="10" t="s">
        <v>23</v>
      </c>
      <c r="N122" s="32">
        <f t="shared" si="6"/>
        <v>100</v>
      </c>
      <c r="O122" s="32"/>
    </row>
    <row r="123" spans="1:15" ht="22.5" customHeight="1" x14ac:dyDescent="0.25">
      <c r="A123" s="17" t="s">
        <v>248</v>
      </c>
      <c r="B123" s="6" t="s">
        <v>249</v>
      </c>
      <c r="C123" s="10">
        <v>1700202</v>
      </c>
      <c r="D123" s="10" t="s">
        <v>23</v>
      </c>
      <c r="E123" s="11" t="s">
        <v>23</v>
      </c>
      <c r="F123" s="10">
        <v>444225.32</v>
      </c>
      <c r="G123" s="10" t="s">
        <v>23</v>
      </c>
      <c r="H123" s="10" t="s">
        <v>23</v>
      </c>
      <c r="I123" s="10" t="s">
        <v>23</v>
      </c>
      <c r="J123" s="10" t="s">
        <v>23</v>
      </c>
      <c r="K123" s="10" t="s">
        <v>23</v>
      </c>
      <c r="L123" s="10" t="s">
        <v>23</v>
      </c>
      <c r="M123" s="10">
        <v>222280</v>
      </c>
      <c r="N123" s="32">
        <f t="shared" si="6"/>
        <v>26.127796579465262</v>
      </c>
      <c r="O123" s="32">
        <f t="shared" si="7"/>
        <v>199.84943314738169</v>
      </c>
    </row>
    <row r="124" spans="1:15" ht="22.5" customHeight="1" x14ac:dyDescent="0.25">
      <c r="A124" s="17" t="s">
        <v>250</v>
      </c>
      <c r="B124" s="6" t="s">
        <v>251</v>
      </c>
      <c r="C124" s="10" t="s">
        <v>23</v>
      </c>
      <c r="D124" s="10" t="s">
        <v>23</v>
      </c>
      <c r="E124" s="11" t="s">
        <v>23</v>
      </c>
      <c r="F124" s="10" t="s">
        <v>23</v>
      </c>
      <c r="G124" s="10" t="s">
        <v>23</v>
      </c>
      <c r="H124" s="10" t="s">
        <v>23</v>
      </c>
      <c r="I124" s="10" t="s">
        <v>23</v>
      </c>
      <c r="J124" s="10" t="s">
        <v>23</v>
      </c>
      <c r="K124" s="10" t="s">
        <v>23</v>
      </c>
      <c r="L124" s="10" t="s">
        <v>23</v>
      </c>
      <c r="M124" s="10">
        <v>1467000</v>
      </c>
      <c r="N124" s="32"/>
      <c r="O124" s="32"/>
    </row>
    <row r="125" spans="1:15" ht="22.5" customHeight="1" x14ac:dyDescent="0.25">
      <c r="A125" s="17" t="s">
        <v>252</v>
      </c>
      <c r="B125" s="6" t="s">
        <v>253</v>
      </c>
      <c r="C125" s="10">
        <v>156240</v>
      </c>
      <c r="D125" s="10" t="s">
        <v>23</v>
      </c>
      <c r="E125" s="11" t="s">
        <v>23</v>
      </c>
      <c r="F125" s="10">
        <v>65100</v>
      </c>
      <c r="G125" s="10" t="s">
        <v>23</v>
      </c>
      <c r="H125" s="10" t="s">
        <v>23</v>
      </c>
      <c r="I125" s="10" t="s">
        <v>23</v>
      </c>
      <c r="J125" s="10" t="s">
        <v>23</v>
      </c>
      <c r="K125" s="10" t="s">
        <v>23</v>
      </c>
      <c r="L125" s="10" t="s">
        <v>23</v>
      </c>
      <c r="M125" s="10">
        <v>65100</v>
      </c>
      <c r="N125" s="32">
        <f t="shared" si="6"/>
        <v>41.666666666666671</v>
      </c>
      <c r="O125" s="32">
        <f t="shared" si="7"/>
        <v>100</v>
      </c>
    </row>
    <row r="126" spans="1:15" s="15" customFormat="1" ht="15" customHeight="1" x14ac:dyDescent="0.25">
      <c r="A126" s="19" t="s">
        <v>254</v>
      </c>
      <c r="B126" s="20" t="s">
        <v>255</v>
      </c>
      <c r="C126" s="13">
        <v>657800</v>
      </c>
      <c r="D126" s="13" t="s">
        <v>23</v>
      </c>
      <c r="E126" s="14" t="s">
        <v>23</v>
      </c>
      <c r="F126" s="13">
        <v>427231</v>
      </c>
      <c r="G126" s="13" t="s">
        <v>23</v>
      </c>
      <c r="H126" s="13" t="s">
        <v>23</v>
      </c>
      <c r="I126" s="13" t="s">
        <v>23</v>
      </c>
      <c r="J126" s="13" t="s">
        <v>23</v>
      </c>
      <c r="K126" s="13" t="s">
        <v>23</v>
      </c>
      <c r="L126" s="13" t="s">
        <v>23</v>
      </c>
      <c r="M126" s="13">
        <v>131535</v>
      </c>
      <c r="N126" s="34">
        <f t="shared" si="6"/>
        <v>64.948464578899362</v>
      </c>
      <c r="O126" s="34">
        <f t="shared" si="7"/>
        <v>324.80404455088001</v>
      </c>
    </row>
    <row r="127" spans="1:15" ht="22.5" customHeight="1" x14ac:dyDescent="0.25">
      <c r="A127" s="17" t="s">
        <v>256</v>
      </c>
      <c r="B127" s="6" t="s">
        <v>258</v>
      </c>
      <c r="C127" s="10">
        <v>357800</v>
      </c>
      <c r="D127" s="10" t="s">
        <v>23</v>
      </c>
      <c r="E127" s="11" t="s">
        <v>23</v>
      </c>
      <c r="F127" s="10">
        <v>357800</v>
      </c>
      <c r="G127" s="10" t="s">
        <v>23</v>
      </c>
      <c r="H127" s="10" t="s">
        <v>23</v>
      </c>
      <c r="I127" s="10" t="s">
        <v>23</v>
      </c>
      <c r="J127" s="10" t="s">
        <v>23</v>
      </c>
      <c r="K127" s="10" t="s">
        <v>23</v>
      </c>
      <c r="L127" s="10" t="s">
        <v>23</v>
      </c>
      <c r="M127" s="10">
        <v>28720</v>
      </c>
      <c r="N127" s="32">
        <f t="shared" si="6"/>
        <v>100</v>
      </c>
      <c r="O127" s="32">
        <f t="shared" si="7"/>
        <v>1245.8217270194987</v>
      </c>
    </row>
    <row r="128" spans="1:15" ht="22.5" customHeight="1" x14ac:dyDescent="0.25">
      <c r="A128" s="17" t="s">
        <v>257</v>
      </c>
      <c r="B128" s="6" t="s">
        <v>259</v>
      </c>
      <c r="C128" s="10">
        <v>300000</v>
      </c>
      <c r="D128" s="10" t="s">
        <v>23</v>
      </c>
      <c r="E128" s="11" t="s">
        <v>23</v>
      </c>
      <c r="F128" s="10">
        <v>69431</v>
      </c>
      <c r="G128" s="10" t="s">
        <v>23</v>
      </c>
      <c r="H128" s="10" t="s">
        <v>23</v>
      </c>
      <c r="I128" s="10" t="s">
        <v>23</v>
      </c>
      <c r="J128" s="10" t="s">
        <v>23</v>
      </c>
      <c r="K128" s="10" t="s">
        <v>23</v>
      </c>
      <c r="L128" s="10" t="s">
        <v>23</v>
      </c>
      <c r="M128" s="10">
        <v>102815</v>
      </c>
      <c r="N128" s="32">
        <f t="shared" si="6"/>
        <v>23.143666666666668</v>
      </c>
      <c r="O128" s="32">
        <f t="shared" si="7"/>
        <v>67.530029664932158</v>
      </c>
    </row>
    <row r="129" spans="1:15" s="15" customFormat="1" ht="33.75" customHeight="1" x14ac:dyDescent="0.25">
      <c r="A129" s="19" t="s">
        <v>260</v>
      </c>
      <c r="B129" s="20" t="s">
        <v>261</v>
      </c>
      <c r="C129" s="13" t="s">
        <v>23</v>
      </c>
      <c r="D129" s="13" t="s">
        <v>23</v>
      </c>
      <c r="E129" s="14" t="s">
        <v>23</v>
      </c>
      <c r="F129" s="13">
        <v>-2500</v>
      </c>
      <c r="G129" s="13" t="s">
        <v>23</v>
      </c>
      <c r="H129" s="13" t="s">
        <v>23</v>
      </c>
      <c r="I129" s="13" t="s">
        <v>23</v>
      </c>
      <c r="J129" s="13" t="s">
        <v>23</v>
      </c>
      <c r="K129" s="13" t="s">
        <v>23</v>
      </c>
      <c r="L129" s="13" t="s">
        <v>23</v>
      </c>
      <c r="M129" s="13">
        <v>-390292.4</v>
      </c>
      <c r="N129" s="34"/>
      <c r="O129" s="34">
        <f t="shared" si="7"/>
        <v>0.64054539622088458</v>
      </c>
    </row>
    <row r="130" spans="1:15" ht="33.75" customHeight="1" thickBot="1" x14ac:dyDescent="0.3">
      <c r="A130" s="17" t="s">
        <v>262</v>
      </c>
      <c r="B130" s="6" t="s">
        <v>263</v>
      </c>
      <c r="C130" s="10" t="s">
        <v>23</v>
      </c>
      <c r="D130" s="10" t="s">
        <v>23</v>
      </c>
      <c r="E130" s="11" t="s">
        <v>23</v>
      </c>
      <c r="F130" s="10">
        <v>-2500</v>
      </c>
      <c r="G130" s="10" t="s">
        <v>23</v>
      </c>
      <c r="H130" s="10" t="s">
        <v>23</v>
      </c>
      <c r="I130" s="10" t="s">
        <v>23</v>
      </c>
      <c r="J130" s="10" t="s">
        <v>23</v>
      </c>
      <c r="K130" s="10" t="s">
        <v>23</v>
      </c>
      <c r="L130" s="10" t="s">
        <v>23</v>
      </c>
      <c r="M130" s="10">
        <v>-390292.4</v>
      </c>
      <c r="N130" s="32"/>
      <c r="O130" s="32">
        <f t="shared" si="7"/>
        <v>0.64054539622088458</v>
      </c>
    </row>
    <row r="131" spans="1:15" ht="12.95" customHeight="1" x14ac:dyDescent="0.25">
      <c r="A131" s="16"/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idden="1" x14ac:dyDescent="0.25">
      <c r="A132" s="16"/>
      <c r="B132" s="4"/>
      <c r="C132" s="9"/>
      <c r="D132" s="9" t="s">
        <v>264</v>
      </c>
      <c r="E132" s="9" t="s">
        <v>264</v>
      </c>
      <c r="F132" s="9"/>
      <c r="G132" s="9" t="s">
        <v>264</v>
      </c>
      <c r="H132" s="9" t="s">
        <v>264</v>
      </c>
      <c r="I132" s="9" t="s">
        <v>264</v>
      </c>
      <c r="J132" s="9" t="s">
        <v>264</v>
      </c>
      <c r="K132" s="9" t="s">
        <v>264</v>
      </c>
      <c r="L132" s="9" t="s">
        <v>264</v>
      </c>
      <c r="M132" s="9"/>
      <c r="N132" s="9"/>
      <c r="O132" s="9"/>
    </row>
  </sheetData>
  <mergeCells count="1">
    <mergeCell ref="A1:O1"/>
  </mergeCells>
  <pageMargins left="0.39370078740157483" right="0.19685039370078741" top="0.39370078740157483" bottom="0.19685039370078741" header="0" footer="0"/>
  <pageSetup paperSize="9" scale="71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1D46A5-E384-4B97-B1B7-6AA78D2A7B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USER</cp:lastModifiedBy>
  <cp:lastPrinted>2017-07-13T11:49:12Z</cp:lastPrinted>
  <dcterms:created xsi:type="dcterms:W3CDTF">2017-07-05T08:22:13Z</dcterms:created>
  <dcterms:modified xsi:type="dcterms:W3CDTF">2017-07-13T12:08:10Z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C:\Users\USER\AppData\Local\Кейсистемс\Свод-СМАРТ\ReportManager\0503317M.xlsx</vt:lpwstr>
  </property>
  <property fmtid="{D5CDD505-2E9C-101B-9397-08002B2CF9AE}" pid="3" name="Report Name">
    <vt:lpwstr>C__Users_USER_AppData_Local_Кейсистемс_Свод-СМАРТ_ReportManager_0503317M.xlsx</vt:lpwstr>
  </property>
</Properties>
</file>