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50" i="1" l="1"/>
  <c r="E24" i="1"/>
  <c r="E16" i="1"/>
  <c r="E12" i="1" s="1"/>
</calcChain>
</file>

<file path=xl/sharedStrings.xml><?xml version="1.0" encoding="utf-8"?>
<sst xmlns="http://schemas.openxmlformats.org/spreadsheetml/2006/main" count="93" uniqueCount="82">
  <si>
    <t>№ п/п</t>
  </si>
  <si>
    <t>Наименование вида межбюджетных трансфертов</t>
  </si>
  <si>
    <t>Межбюджетные трансферты -Всего</t>
  </si>
  <si>
    <t>Дотации бюджетам субъектов Российской Федерации и муниципальных образований</t>
  </si>
  <si>
    <t>в том числе:</t>
  </si>
  <si>
    <t xml:space="preserve">   1.1</t>
  </si>
  <si>
    <t>Дотация на выравнивание бюджетной обеспеченности муниципальных районов</t>
  </si>
  <si>
    <t>Субвенции бюджетам субъектов Российской Федерации и муниципальных образований</t>
  </si>
  <si>
    <t>к Решению Районного Собрания МР "Мещовский район"</t>
  </si>
  <si>
    <t>2.1</t>
  </si>
  <si>
    <t>(руб.)</t>
  </si>
  <si>
    <t xml:space="preserve">Субвенция на осуществление полномочий на  государственную регистрацию актов гражданского состояния </t>
  </si>
  <si>
    <t>Субвенция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 
на 2014 год и на плановый период  2015 и 2016 годов</t>
  </si>
  <si>
    <t>Субвенция на осуществление полномочий по первичному воинскому учету на территориях, где отсутствуют военные комиссариаты</t>
  </si>
  <si>
    <t>Субвенция на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</si>
  <si>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Субвенция на формирование и содержание областных архивных фондов</t>
  </si>
  <si>
    <t>Субвенция на осуществление ежемесячных денежных выплат работникам муниципальных образовательных организаций области</t>
  </si>
  <si>
    <t>Субвенция на выплату компенсации части родительской платы за присмотр и уход за ребенком</t>
  </si>
  <si>
    <t>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</si>
  <si>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</si>
  <si>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Субвенция на  предоставление социальных услуг гражданам пожилого возраста, инвалидам и гражданам, находящимся в трудной жизненной ситуации</t>
  </si>
  <si>
    <t>Субвенция на организацию предоставления социальной помощи отдельным категориям граждан, находящихся в трудной жизненной ситуации</t>
  </si>
  <si>
    <t>Субвенция на организацию исполнения полномочий по обеспечению предоставления гражданам мер социальной поддержки</t>
  </si>
  <si>
    <t>Субвенция на обеспечение социальных выплат, пособий, компенсаций детям и семьям с детьми</t>
  </si>
  <si>
    <t>Субвенция на предоставление гражданам субсидии на оплату жилого помещения и коммунальных услуг</t>
  </si>
  <si>
    <t>Субвенция на проведение оздоровительной кампании детей</t>
  </si>
  <si>
    <t>Поправки (+,-)</t>
  </si>
  <si>
    <t>Иные межбюджетные трансферты</t>
  </si>
  <si>
    <t>3,.1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</si>
  <si>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</si>
  <si>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</si>
  <si>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</si>
  <si>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</si>
  <si>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</si>
  <si>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</si>
  <si>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</si>
  <si>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</si>
  <si>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</si>
  <si>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</si>
  <si>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</si>
  <si>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</si>
  <si>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</si>
  <si>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3.16</t>
  </si>
  <si>
    <t>Субвенция на осуществление ежемесячной денежной выплаты, назначаемой в случае рождения третьего ребенка</t>
  </si>
  <si>
    <t>Прочие межбюджетные трансферты, передаваемые на стимулирование руководителей исполнительно-распорядительных органов муниципальных образований области</t>
  </si>
  <si>
    <t>1.1</t>
  </si>
  <si>
    <t xml:space="preserve">Приложение № 4 </t>
  </si>
  <si>
    <t>1.</t>
  </si>
  <si>
    <t>2.</t>
  </si>
  <si>
    <t>"О внесении изменений и дополнений в Решение</t>
  </si>
  <si>
    <t>Субсидии бюджетам бюджетной системы Российской Федерации (межбюджетные субсидии)</t>
  </si>
  <si>
    <t>3.</t>
  </si>
  <si>
    <t>3.1</t>
  </si>
  <si>
    <t xml:space="preserve"> "О бюджете муниципального района на 2017 год</t>
  </si>
  <si>
    <t>и на плановый период 2018 и 2019 годов"</t>
  </si>
  <si>
    <t>Прочие субсидии бюджетам муниципальных районов на реализацию мероприятий в рамках ДЦП "Энергосбережение и повышение энергоэффективности в Калужской области на 2011-2017 годы"</t>
  </si>
  <si>
    <t>Изменения межбюджетных трансфертов, предоставляемых из областного бюджета бюджету муниципального района "Мещовский район" на  2017 год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</si>
  <si>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</si>
  <si>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1.2</t>
  </si>
  <si>
    <t xml:space="preserve">  Субсидии бюджетам на реализацию федеральных целевых программ (ФЦП "Устойчивое развитие сельских территорий на 2014-2017 гг. и на период до 2020 года"-на улучшение жилищных условий граждан, проживающих в сельской местности, в т.ч. молодых специалистов)</t>
  </si>
  <si>
    <t>1.3</t>
  </si>
  <si>
    <t>1.4</t>
  </si>
  <si>
    <t>Субсидии бюджетам муниципальных районов на реализацию мероприятий по организации оздоровительных лагерей с дневным пребыванием детей</t>
  </si>
  <si>
    <t>1.5</t>
  </si>
  <si>
    <t>Прочие субсидии бюджетам муниципальных районов на проектирование, строительство, реконструкцию, ремонт и капитальный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</si>
  <si>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 xml:space="preserve"> Субсидии бюджетам на реализацию федеральных целевых программ (Субсидии на мероприятия подпрограммы "Обеспечение жильем молодых семей" федеральной целевой программы "Жилище" на 2015 - 2020 годы)</t>
  </si>
  <si>
    <t>1.6</t>
  </si>
  <si>
    <t>Субвенция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</si>
  <si>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Субвенция на  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</t>
  </si>
  <si>
    <t xml:space="preserve">Субвенция на 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 </t>
  </si>
  <si>
    <t>2.2</t>
  </si>
  <si>
    <t>2.3</t>
  </si>
  <si>
    <t>2.4</t>
  </si>
  <si>
    <t>2.5</t>
  </si>
  <si>
    <t>2.6</t>
  </si>
  <si>
    <t>2.7</t>
  </si>
  <si>
    <t>2.8</t>
  </si>
  <si>
    <t>2.9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</si>
  <si>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</si>
  <si>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муниципальных районов на компенсацию части расходов на создание условий для осуществления присмотра и ухода за детьми. содержание детей в муниципальных образовательных организациях</t>
  </si>
  <si>
    <t>Иные межбюджетные трансферты, передаваемые бюджетам муниципальных районов на поддержку отрасти культуры (комплектование книжных фондов библиотек)</t>
  </si>
  <si>
    <r>
      <rPr>
        <u/>
        <sz val="10"/>
        <rFont val="Arial"/>
        <family val="2"/>
        <charset val="204"/>
      </rPr>
      <t>28</t>
    </r>
    <r>
      <rPr>
        <sz val="10"/>
        <rFont val="Arial"/>
        <family val="2"/>
        <charset val="204"/>
      </rPr>
      <t xml:space="preserve"> </t>
    </r>
    <r>
      <rPr>
        <u/>
        <sz val="10"/>
        <rFont val="Arial"/>
        <family val="2"/>
        <charset val="204"/>
      </rPr>
      <t>сентября</t>
    </r>
    <r>
      <rPr>
        <sz val="10"/>
        <rFont val="Arial"/>
        <family val="2"/>
        <charset val="204"/>
      </rPr>
      <t xml:space="preserve"> 2017 года №149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</si>
</sst>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4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/>
    <xf numFmtId="0" fontId="1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2" fillId="0" borderId="1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Normal="100" workbookViewId="0">
      <selection activeCell="F6" sqref="F6"/>
    </sheetView>
  </sheetViews>
  <sheetFormatPr defaultRowHeight="12.75" x14ac:dyDescent="0.2"/>
  <cols>
    <col min="1" max="1" width="5.140625" style="1" customWidth="1"/>
    <col min="2" max="2" width="43.28515625" style="4" customWidth="1"/>
    <col min="3" max="3" width="25.85546875" style="4" customWidth="1"/>
    <col min="4" max="4" width="10.42578125" style="4" customWidth="1"/>
    <col min="5" max="5" width="14.7109375" style="5" customWidth="1"/>
    <col min="6" max="16384" width="9.140625" style="3"/>
  </cols>
  <sheetData>
    <row r="1" spans="1:5" ht="12.75" customHeight="1" x14ac:dyDescent="0.2">
      <c r="B1" s="2"/>
      <c r="C1" s="47" t="s">
        <v>46</v>
      </c>
      <c r="D1" s="47"/>
      <c r="E1" s="47"/>
    </row>
    <row r="2" spans="1:5" ht="13.5" customHeight="1" x14ac:dyDescent="0.2">
      <c r="B2" s="47" t="s">
        <v>8</v>
      </c>
      <c r="C2" s="47"/>
      <c r="D2" s="47"/>
      <c r="E2" s="47"/>
    </row>
    <row r="3" spans="1:5" ht="13.5" customHeight="1" x14ac:dyDescent="0.2">
      <c r="B3" s="33" t="s">
        <v>49</v>
      </c>
      <c r="C3" s="33"/>
      <c r="D3" s="33"/>
      <c r="E3" s="33"/>
    </row>
    <row r="4" spans="1:5" ht="13.5" customHeight="1" x14ac:dyDescent="0.2">
      <c r="B4" s="33" t="s">
        <v>53</v>
      </c>
      <c r="C4" s="33"/>
      <c r="D4" s="33"/>
      <c r="E4" s="33"/>
    </row>
    <row r="5" spans="1:5" ht="13.5" customHeight="1" x14ac:dyDescent="0.2">
      <c r="B5" s="2"/>
      <c r="C5" s="33" t="s">
        <v>54</v>
      </c>
      <c r="D5" s="33"/>
      <c r="E5" s="33"/>
    </row>
    <row r="6" spans="1:5" ht="26.25" customHeight="1" x14ac:dyDescent="0.2">
      <c r="C6" s="48" t="s">
        <v>81</v>
      </c>
      <c r="D6" s="48"/>
      <c r="E6" s="48"/>
    </row>
    <row r="7" spans="1:5" ht="22.5" customHeight="1" x14ac:dyDescent="0.2">
      <c r="C7" s="35"/>
      <c r="D7" s="36"/>
      <c r="E7" s="36"/>
    </row>
    <row r="8" spans="1:5" ht="63" customHeight="1" x14ac:dyDescent="0.25">
      <c r="A8" s="49" t="s">
        <v>56</v>
      </c>
      <c r="B8" s="49"/>
      <c r="C8" s="49"/>
      <c r="D8" s="49"/>
      <c r="E8" s="49"/>
    </row>
    <row r="9" spans="1:5" ht="14.25" customHeight="1" x14ac:dyDescent="0.2">
      <c r="E9" s="6" t="s">
        <v>10</v>
      </c>
    </row>
    <row r="10" spans="1:5" ht="27.75" customHeight="1" x14ac:dyDescent="0.2">
      <c r="A10" s="37" t="s">
        <v>0</v>
      </c>
      <c r="B10" s="30" t="s">
        <v>1</v>
      </c>
      <c r="C10" s="31"/>
      <c r="D10" s="32"/>
      <c r="E10" s="34" t="s">
        <v>26</v>
      </c>
    </row>
    <row r="11" spans="1:5" ht="13.5" hidden="1" customHeight="1" thickBot="1" x14ac:dyDescent="0.25">
      <c r="A11" s="37"/>
      <c r="B11" s="8"/>
      <c r="C11" s="9"/>
      <c r="D11" s="9"/>
      <c r="E11" s="34"/>
    </row>
    <row r="12" spans="1:5" s="13" customFormat="1" ht="33.75" customHeight="1" x14ac:dyDescent="0.2">
      <c r="A12" s="10"/>
      <c r="B12" s="42" t="s">
        <v>2</v>
      </c>
      <c r="C12" s="42"/>
      <c r="D12" s="42"/>
      <c r="E12" s="20">
        <f>E16+E24+E50</f>
        <v>63848348.630000003</v>
      </c>
    </row>
    <row r="13" spans="1:5" ht="29.25" hidden="1" customHeight="1" x14ac:dyDescent="0.2">
      <c r="A13" s="10">
        <v>1</v>
      </c>
      <c r="B13" s="42" t="s">
        <v>3</v>
      </c>
      <c r="C13" s="42"/>
      <c r="D13" s="42"/>
      <c r="E13" s="21">
        <v>0</v>
      </c>
    </row>
    <row r="14" spans="1:5" hidden="1" x14ac:dyDescent="0.2">
      <c r="A14" s="7"/>
      <c r="B14" s="41" t="s">
        <v>4</v>
      </c>
      <c r="C14" s="41"/>
      <c r="D14" s="41"/>
      <c r="E14" s="22"/>
    </row>
    <row r="15" spans="1:5" hidden="1" x14ac:dyDescent="0.2">
      <c r="A15" s="11" t="s">
        <v>5</v>
      </c>
      <c r="B15" s="14" t="s">
        <v>6</v>
      </c>
      <c r="C15" s="15"/>
      <c r="D15" s="16"/>
      <c r="E15" s="23">
        <v>0</v>
      </c>
    </row>
    <row r="16" spans="1:5" ht="27.75" customHeight="1" x14ac:dyDescent="0.2">
      <c r="A16" s="12" t="s">
        <v>47</v>
      </c>
      <c r="B16" s="38" t="s">
        <v>50</v>
      </c>
      <c r="C16" s="43"/>
      <c r="D16" s="44"/>
      <c r="E16" s="21">
        <f>E18+E19+E20+E21+E22+E23</f>
        <v>32024234</v>
      </c>
    </row>
    <row r="17" spans="1:5" x14ac:dyDescent="0.2">
      <c r="A17" s="11"/>
      <c r="B17" s="14" t="s">
        <v>4</v>
      </c>
      <c r="C17" s="15"/>
      <c r="D17" s="16"/>
      <c r="E17" s="23"/>
    </row>
    <row r="18" spans="1:5" ht="28.5" customHeight="1" x14ac:dyDescent="0.2">
      <c r="A18" s="11" t="s">
        <v>45</v>
      </c>
      <c r="B18" s="27" t="s">
        <v>57</v>
      </c>
      <c r="C18" s="28"/>
      <c r="D18" s="29"/>
      <c r="E18" s="23">
        <v>23655196</v>
      </c>
    </row>
    <row r="19" spans="1:5" ht="54" customHeight="1" x14ac:dyDescent="0.2">
      <c r="A19" s="11" t="s">
        <v>58</v>
      </c>
      <c r="B19" s="27" t="s">
        <v>59</v>
      </c>
      <c r="C19" s="28"/>
      <c r="D19" s="29"/>
      <c r="E19" s="23">
        <v>1535401</v>
      </c>
    </row>
    <row r="20" spans="1:5" ht="40.5" customHeight="1" x14ac:dyDescent="0.2">
      <c r="A20" s="11" t="s">
        <v>60</v>
      </c>
      <c r="B20" s="27" t="s">
        <v>65</v>
      </c>
      <c r="C20" s="28"/>
      <c r="D20" s="29"/>
      <c r="E20" s="23">
        <v>2331000</v>
      </c>
    </row>
    <row r="21" spans="1:5" ht="51" customHeight="1" x14ac:dyDescent="0.2">
      <c r="A21" s="11" t="s">
        <v>61</v>
      </c>
      <c r="B21" s="27" t="s">
        <v>64</v>
      </c>
      <c r="C21" s="28"/>
      <c r="D21" s="29"/>
      <c r="E21" s="23">
        <v>3703160</v>
      </c>
    </row>
    <row r="22" spans="1:5" ht="29.25" customHeight="1" x14ac:dyDescent="0.2">
      <c r="A22" s="11" t="s">
        <v>63</v>
      </c>
      <c r="B22" s="27" t="s">
        <v>62</v>
      </c>
      <c r="C22" s="28"/>
      <c r="D22" s="29"/>
      <c r="E22" s="23">
        <v>439477</v>
      </c>
    </row>
    <row r="23" spans="1:5" ht="43.5" customHeight="1" x14ac:dyDescent="0.2">
      <c r="A23" s="11" t="s">
        <v>66</v>
      </c>
      <c r="B23" s="27" t="s">
        <v>55</v>
      </c>
      <c r="C23" s="28"/>
      <c r="D23" s="29"/>
      <c r="E23" s="23">
        <v>360000</v>
      </c>
    </row>
    <row r="24" spans="1:5" s="13" customFormat="1" ht="35.25" customHeight="1" x14ac:dyDescent="0.2">
      <c r="A24" s="12" t="s">
        <v>48</v>
      </c>
      <c r="B24" s="38" t="s">
        <v>7</v>
      </c>
      <c r="C24" s="39"/>
      <c r="D24" s="40"/>
      <c r="E24" s="21">
        <f>SUM(E41:E49)</f>
        <v>16968652</v>
      </c>
    </row>
    <row r="25" spans="1:5" ht="12" customHeight="1" x14ac:dyDescent="0.2">
      <c r="A25" s="11"/>
      <c r="B25" s="41" t="s">
        <v>4</v>
      </c>
      <c r="C25" s="41"/>
      <c r="D25" s="41"/>
      <c r="E25" s="23"/>
    </row>
    <row r="26" spans="1:5" ht="39" hidden="1" customHeight="1" x14ac:dyDescent="0.2">
      <c r="A26" s="11" t="s">
        <v>28</v>
      </c>
      <c r="B26" s="24" t="s">
        <v>12</v>
      </c>
      <c r="C26" s="25"/>
      <c r="D26" s="26"/>
      <c r="E26" s="23">
        <v>0</v>
      </c>
    </row>
    <row r="27" spans="1:5" ht="27.75" hidden="1" customHeight="1" x14ac:dyDescent="0.2">
      <c r="A27" s="11" t="s">
        <v>29</v>
      </c>
      <c r="B27" s="24" t="s">
        <v>13</v>
      </c>
      <c r="C27" s="25"/>
      <c r="D27" s="26"/>
      <c r="E27" s="23">
        <v>0</v>
      </c>
    </row>
    <row r="28" spans="1:5" ht="40.5" hidden="1" customHeight="1" x14ac:dyDescent="0.2">
      <c r="A28" s="11" t="s">
        <v>30</v>
      </c>
      <c r="B28" s="24" t="s">
        <v>14</v>
      </c>
      <c r="C28" s="25"/>
      <c r="D28" s="26"/>
      <c r="E28" s="23">
        <v>0</v>
      </c>
    </row>
    <row r="29" spans="1:5" ht="16.5" hidden="1" customHeight="1" x14ac:dyDescent="0.2">
      <c r="A29" s="11" t="s">
        <v>31</v>
      </c>
      <c r="B29" s="24" t="s">
        <v>15</v>
      </c>
      <c r="C29" s="45"/>
      <c r="D29" s="46"/>
      <c r="E29" s="23">
        <v>0</v>
      </c>
    </row>
    <row r="30" spans="1:5" ht="29.25" hidden="1" customHeight="1" x14ac:dyDescent="0.2">
      <c r="A30" s="11" t="s">
        <v>32</v>
      </c>
      <c r="B30" s="24" t="s">
        <v>11</v>
      </c>
      <c r="C30" s="25"/>
      <c r="D30" s="26"/>
      <c r="E30" s="23">
        <v>0</v>
      </c>
    </row>
    <row r="31" spans="1:5" ht="29.25" hidden="1" customHeight="1" x14ac:dyDescent="0.2">
      <c r="A31" s="11" t="s">
        <v>33</v>
      </c>
      <c r="B31" s="24" t="s">
        <v>16</v>
      </c>
      <c r="C31" s="25"/>
      <c r="D31" s="26"/>
      <c r="E31" s="23">
        <v>0</v>
      </c>
    </row>
    <row r="32" spans="1:5" ht="29.25" hidden="1" customHeight="1" x14ac:dyDescent="0.2">
      <c r="A32" s="11" t="s">
        <v>34</v>
      </c>
      <c r="B32" s="24" t="s">
        <v>17</v>
      </c>
      <c r="C32" s="25"/>
      <c r="D32" s="26"/>
      <c r="E32" s="23">
        <v>0</v>
      </c>
    </row>
    <row r="33" spans="1:5" ht="104.25" hidden="1" customHeight="1" x14ac:dyDescent="0.2">
      <c r="A33" s="11" t="s">
        <v>35</v>
      </c>
      <c r="B33" s="24" t="s">
        <v>18</v>
      </c>
      <c r="C33" s="25"/>
      <c r="D33" s="26"/>
      <c r="E33" s="23">
        <v>0</v>
      </c>
    </row>
    <row r="34" spans="1:5" ht="53.25" hidden="1" customHeight="1" x14ac:dyDescent="0.2">
      <c r="A34" s="11" t="s">
        <v>36</v>
      </c>
      <c r="B34" s="24" t="s">
        <v>19</v>
      </c>
      <c r="C34" s="25"/>
      <c r="D34" s="26"/>
      <c r="E34" s="23">
        <v>0</v>
      </c>
    </row>
    <row r="35" spans="1:5" ht="26.25" hidden="1" customHeight="1" x14ac:dyDescent="0.2">
      <c r="A35" s="11" t="s">
        <v>37</v>
      </c>
      <c r="B35" s="24" t="s">
        <v>20</v>
      </c>
      <c r="C35" s="25"/>
      <c r="D35" s="26"/>
      <c r="E35" s="23">
        <v>0</v>
      </c>
    </row>
    <row r="36" spans="1:5" ht="29.25" hidden="1" customHeight="1" x14ac:dyDescent="0.2">
      <c r="A36" s="11" t="s">
        <v>38</v>
      </c>
      <c r="B36" s="24" t="s">
        <v>21</v>
      </c>
      <c r="C36" s="25"/>
      <c r="D36" s="26"/>
      <c r="E36" s="23">
        <v>0</v>
      </c>
    </row>
    <row r="37" spans="1:5" ht="27.75" hidden="1" customHeight="1" x14ac:dyDescent="0.2">
      <c r="A37" s="11" t="s">
        <v>39</v>
      </c>
      <c r="B37" s="24" t="s">
        <v>22</v>
      </c>
      <c r="C37" s="25"/>
      <c r="D37" s="26"/>
      <c r="E37" s="23">
        <v>0</v>
      </c>
    </row>
    <row r="38" spans="1:5" ht="26.25" hidden="1" customHeight="1" x14ac:dyDescent="0.2">
      <c r="A38" s="11" t="s">
        <v>40</v>
      </c>
      <c r="B38" s="24" t="s">
        <v>23</v>
      </c>
      <c r="C38" s="25"/>
      <c r="D38" s="26"/>
      <c r="E38" s="23">
        <v>0</v>
      </c>
    </row>
    <row r="39" spans="1:5" ht="28.5" hidden="1" customHeight="1" x14ac:dyDescent="0.2">
      <c r="A39" s="11" t="s">
        <v>41</v>
      </c>
      <c r="B39" s="24" t="s">
        <v>24</v>
      </c>
      <c r="C39" s="25"/>
      <c r="D39" s="26"/>
      <c r="E39" s="23">
        <v>0</v>
      </c>
    </row>
    <row r="40" spans="1:5" hidden="1" x14ac:dyDescent="0.2">
      <c r="A40" s="11" t="s">
        <v>42</v>
      </c>
      <c r="B40" s="24" t="s">
        <v>25</v>
      </c>
      <c r="C40" s="25"/>
      <c r="D40" s="26"/>
      <c r="E40" s="23">
        <v>0</v>
      </c>
    </row>
    <row r="41" spans="1:5" ht="40.5" customHeight="1" x14ac:dyDescent="0.2">
      <c r="A41" s="11" t="s">
        <v>9</v>
      </c>
      <c r="B41" s="24" t="s">
        <v>67</v>
      </c>
      <c r="C41" s="25"/>
      <c r="D41" s="26"/>
      <c r="E41" s="23">
        <v>67132</v>
      </c>
    </row>
    <row r="42" spans="1:5" ht="40.5" customHeight="1" x14ac:dyDescent="0.2">
      <c r="A42" s="11" t="s">
        <v>70</v>
      </c>
      <c r="B42" s="24" t="s">
        <v>68</v>
      </c>
      <c r="C42" s="25"/>
      <c r="D42" s="26"/>
      <c r="E42" s="23">
        <v>833381</v>
      </c>
    </row>
    <row r="43" spans="1:5" ht="27.75" customHeight="1" x14ac:dyDescent="0.2">
      <c r="A43" s="11" t="s">
        <v>71</v>
      </c>
      <c r="B43" s="24" t="s">
        <v>43</v>
      </c>
      <c r="C43" s="25"/>
      <c r="D43" s="26"/>
      <c r="E43" s="23">
        <v>4098813</v>
      </c>
    </row>
    <row r="44" spans="1:5" ht="27" customHeight="1" x14ac:dyDescent="0.2">
      <c r="A44" s="11" t="s">
        <v>72</v>
      </c>
      <c r="B44" s="24" t="s">
        <v>24</v>
      </c>
      <c r="C44" s="25"/>
      <c r="D44" s="26"/>
      <c r="E44" s="23">
        <v>355485</v>
      </c>
    </row>
    <row r="45" spans="1:5" ht="180" customHeight="1" x14ac:dyDescent="0.2">
      <c r="A45" s="11" t="s">
        <v>73</v>
      </c>
      <c r="B45" s="27" t="s">
        <v>69</v>
      </c>
      <c r="C45" s="28"/>
      <c r="D45" s="29"/>
      <c r="E45" s="23">
        <v>2648754</v>
      </c>
    </row>
    <row r="46" spans="1:5" ht="28.5" customHeight="1" x14ac:dyDescent="0.2">
      <c r="A46" s="11" t="s">
        <v>74</v>
      </c>
      <c r="B46" s="27" t="s">
        <v>22</v>
      </c>
      <c r="C46" s="28"/>
      <c r="D46" s="29"/>
      <c r="E46" s="23">
        <v>140000</v>
      </c>
    </row>
    <row r="47" spans="1:5" ht="27.75" customHeight="1" x14ac:dyDescent="0.2">
      <c r="A47" s="11" t="s">
        <v>75</v>
      </c>
      <c r="B47" s="24" t="s">
        <v>17</v>
      </c>
      <c r="C47" s="25"/>
      <c r="D47" s="26"/>
      <c r="E47" s="23">
        <v>28191</v>
      </c>
    </row>
    <row r="48" spans="1:5" ht="103.5" customHeight="1" x14ac:dyDescent="0.2">
      <c r="A48" s="11" t="s">
        <v>76</v>
      </c>
      <c r="B48" s="24" t="s">
        <v>18</v>
      </c>
      <c r="C48" s="25"/>
      <c r="D48" s="26"/>
      <c r="E48" s="23">
        <v>9492345</v>
      </c>
    </row>
    <row r="49" spans="1:5" ht="52.5" customHeight="1" x14ac:dyDescent="0.2">
      <c r="A49" s="11" t="s">
        <v>77</v>
      </c>
      <c r="B49" s="24" t="s">
        <v>19</v>
      </c>
      <c r="C49" s="25"/>
      <c r="D49" s="26"/>
      <c r="E49" s="23">
        <v>-695449</v>
      </c>
    </row>
    <row r="50" spans="1:5" s="13" customFormat="1" ht="24.75" customHeight="1" x14ac:dyDescent="0.2">
      <c r="A50" s="12" t="s">
        <v>51</v>
      </c>
      <c r="B50" s="17" t="s">
        <v>27</v>
      </c>
      <c r="C50" s="18"/>
      <c r="D50" s="19"/>
      <c r="E50" s="21">
        <f>E52+E53+E54+E55</f>
        <v>14855462.630000001</v>
      </c>
    </row>
    <row r="51" spans="1:5" s="13" customFormat="1" ht="12.75" customHeight="1" x14ac:dyDescent="0.2">
      <c r="A51" s="12"/>
      <c r="B51" s="41" t="s">
        <v>4</v>
      </c>
      <c r="C51" s="41"/>
      <c r="D51" s="41"/>
      <c r="E51" s="21"/>
    </row>
    <row r="52" spans="1:5" ht="41.25" customHeight="1" x14ac:dyDescent="0.2">
      <c r="A52" s="11" t="s">
        <v>52</v>
      </c>
      <c r="B52" s="24" t="s">
        <v>78</v>
      </c>
      <c r="C52" s="25"/>
      <c r="D52" s="26"/>
      <c r="E52" s="23">
        <v>13584776.630000001</v>
      </c>
    </row>
    <row r="53" spans="1:5" ht="38.25" customHeight="1" x14ac:dyDescent="0.2">
      <c r="A53" s="11" t="s">
        <v>29</v>
      </c>
      <c r="B53" s="24" t="s">
        <v>79</v>
      </c>
      <c r="C53" s="45"/>
      <c r="D53" s="46"/>
      <c r="E53" s="23">
        <v>1106492</v>
      </c>
    </row>
    <row r="54" spans="1:5" ht="28.5" customHeight="1" x14ac:dyDescent="0.2">
      <c r="A54" s="11" t="s">
        <v>30</v>
      </c>
      <c r="B54" s="24" t="s">
        <v>80</v>
      </c>
      <c r="C54" s="45"/>
      <c r="D54" s="46"/>
      <c r="E54" s="23">
        <v>7954</v>
      </c>
    </row>
    <row r="55" spans="1:5" ht="29.25" customHeight="1" x14ac:dyDescent="0.2">
      <c r="A55" s="11" t="s">
        <v>31</v>
      </c>
      <c r="B55" s="24" t="s">
        <v>44</v>
      </c>
      <c r="C55" s="25"/>
      <c r="D55" s="26"/>
      <c r="E55" s="23">
        <v>156240</v>
      </c>
    </row>
  </sheetData>
  <mergeCells count="52">
    <mergeCell ref="B53:D53"/>
    <mergeCell ref="B49:D49"/>
    <mergeCell ref="B47:D47"/>
    <mergeCell ref="B48:D48"/>
    <mergeCell ref="B45:D45"/>
    <mergeCell ref="B46:D46"/>
    <mergeCell ref="B52:D52"/>
    <mergeCell ref="B44:D44"/>
    <mergeCell ref="B33:D33"/>
    <mergeCell ref="A8:E8"/>
    <mergeCell ref="B38:D38"/>
    <mergeCell ref="B35:D35"/>
    <mergeCell ref="B42:D42"/>
    <mergeCell ref="B43:D43"/>
    <mergeCell ref="B36:D36"/>
    <mergeCell ref="B28:D28"/>
    <mergeCell ref="B39:D39"/>
    <mergeCell ref="C1:E1"/>
    <mergeCell ref="B2:E2"/>
    <mergeCell ref="B4:E4"/>
    <mergeCell ref="C6:E6"/>
    <mergeCell ref="B12:D12"/>
    <mergeCell ref="B31:D31"/>
    <mergeCell ref="B19:D19"/>
    <mergeCell ref="B21:D21"/>
    <mergeCell ref="B22:D22"/>
    <mergeCell ref="B20:D20"/>
    <mergeCell ref="B55:D55"/>
    <mergeCell ref="B13:D13"/>
    <mergeCell ref="B27:D27"/>
    <mergeCell ref="B30:D30"/>
    <mergeCell ref="B16:D16"/>
    <mergeCell ref="B51:D51"/>
    <mergeCell ref="B54:D54"/>
    <mergeCell ref="B18:D18"/>
    <mergeCell ref="B32:D32"/>
    <mergeCell ref="B29:D29"/>
    <mergeCell ref="B3:E3"/>
    <mergeCell ref="C5:E5"/>
    <mergeCell ref="E10:E11"/>
    <mergeCell ref="C7:E7"/>
    <mergeCell ref="B26:D26"/>
    <mergeCell ref="A10:A11"/>
    <mergeCell ref="B24:D24"/>
    <mergeCell ref="B14:D14"/>
    <mergeCell ref="B25:D25"/>
    <mergeCell ref="B41:D41"/>
    <mergeCell ref="B40:D40"/>
    <mergeCell ref="B37:D37"/>
    <mergeCell ref="B34:D34"/>
    <mergeCell ref="B23:D23"/>
    <mergeCell ref="B10:D10"/>
  </mergeCells>
  <phoneticPr fontId="0" type="noConversion"/>
  <pageMargins left="0.39370078740157483" right="0.19685039370078741" top="0.39370078740157483" bottom="0.19685039370078741" header="0.51181102362204722" footer="0.51181102362204722"/>
  <pageSetup paperSize="9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mAdm10</cp:lastModifiedBy>
  <cp:lastPrinted>2017-09-18T07:27:58Z</cp:lastPrinted>
  <dcterms:created xsi:type="dcterms:W3CDTF">2008-10-14T11:43:12Z</dcterms:created>
  <dcterms:modified xsi:type="dcterms:W3CDTF">2017-10-03T05:53:33Z</dcterms:modified>
</cp:coreProperties>
</file>