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50" yWindow="435" windowWidth="19440" windowHeight="9390"/>
  </bookViews>
  <sheets>
    <sheet name="Доходы|0" sheetId="2" r:id="rId1"/>
  </sheets>
  <definedNames>
    <definedName name="_xlnm.Print_Titles" localSheetId="0">'Доходы|0'!$3:$4</definedName>
  </definedNames>
  <calcPr calcId="145621"/>
</workbook>
</file>

<file path=xl/calcChain.xml><?xml version="1.0" encoding="utf-8"?>
<calcChain xmlns="http://schemas.openxmlformats.org/spreadsheetml/2006/main">
  <c r="N130" i="2" l="1"/>
  <c r="M130" i="2"/>
  <c r="N125" i="2"/>
  <c r="N124" i="2"/>
  <c r="N143" i="2"/>
  <c r="N142" i="2"/>
  <c r="N141" i="2"/>
  <c r="N140" i="2"/>
  <c r="N139" i="2"/>
  <c r="N137" i="2"/>
  <c r="M141" i="2"/>
  <c r="M140" i="2"/>
  <c r="M139" i="2"/>
  <c r="M137" i="2"/>
  <c r="M136" i="2"/>
  <c r="M135" i="2"/>
  <c r="M134" i="2"/>
  <c r="N133" i="2"/>
  <c r="M133" i="2"/>
  <c r="N132" i="2"/>
  <c r="M132" i="2"/>
  <c r="M131" i="2"/>
  <c r="N128" i="2"/>
  <c r="M128" i="2"/>
  <c r="N127" i="2"/>
  <c r="M127" i="2"/>
  <c r="N126" i="2"/>
  <c r="M126" i="2"/>
  <c r="M125" i="2"/>
  <c r="M124" i="2"/>
  <c r="N123" i="2"/>
  <c r="M123" i="2"/>
  <c r="N122" i="2"/>
  <c r="M122" i="2"/>
  <c r="N121" i="2"/>
  <c r="M121" i="2"/>
  <c r="N120" i="2"/>
  <c r="M120" i="2"/>
  <c r="N118" i="2"/>
  <c r="M118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4" i="2"/>
  <c r="M104" i="2"/>
  <c r="N103" i="2"/>
  <c r="N102" i="2"/>
  <c r="M102" i="2"/>
  <c r="N101" i="2"/>
  <c r="M101" i="2"/>
  <c r="N100" i="2"/>
  <c r="M100" i="2"/>
  <c r="N99" i="2"/>
  <c r="N96" i="2"/>
  <c r="N95" i="2"/>
  <c r="N94" i="2"/>
  <c r="N92" i="2"/>
  <c r="N90" i="2"/>
  <c r="M90" i="2"/>
  <c r="N88" i="2"/>
  <c r="M88" i="2"/>
  <c r="N87" i="2"/>
  <c r="N86" i="2"/>
  <c r="M86" i="2"/>
  <c r="M85" i="2"/>
  <c r="N82" i="2"/>
  <c r="M82" i="2"/>
  <c r="N81" i="2"/>
  <c r="N80" i="2"/>
  <c r="M80" i="2"/>
  <c r="N79" i="2"/>
  <c r="N78" i="2"/>
  <c r="M78" i="2"/>
  <c r="N77" i="2"/>
  <c r="M77" i="2"/>
  <c r="N75" i="2"/>
  <c r="M75" i="2"/>
  <c r="N74" i="2"/>
  <c r="M74" i="2"/>
  <c r="N73" i="2"/>
  <c r="M73" i="2"/>
  <c r="N72" i="2"/>
  <c r="M72" i="2"/>
  <c r="N71" i="2"/>
  <c r="M71" i="2"/>
  <c r="N70" i="2"/>
  <c r="M70" i="2"/>
  <c r="N68" i="2"/>
  <c r="M68" i="2"/>
  <c r="N67" i="2"/>
  <c r="M67" i="2"/>
  <c r="N66" i="2"/>
  <c r="M66" i="2"/>
  <c r="N64" i="2"/>
  <c r="M64" i="2"/>
  <c r="N63" i="2"/>
  <c r="N62" i="2"/>
  <c r="N61" i="2"/>
  <c r="M61" i="2"/>
  <c r="N60" i="2"/>
  <c r="M60" i="2"/>
  <c r="N59" i="2"/>
  <c r="M59" i="2"/>
  <c r="N58" i="2"/>
  <c r="N57" i="2"/>
  <c r="N56" i="2"/>
  <c r="N55" i="2"/>
  <c r="N51" i="2"/>
  <c r="M51" i="2"/>
  <c r="N50" i="2"/>
  <c r="M50" i="2"/>
  <c r="N49" i="2"/>
  <c r="M49" i="2"/>
  <c r="N48" i="2"/>
  <c r="N47" i="2"/>
  <c r="M47" i="2"/>
  <c r="N46" i="2"/>
  <c r="M46" i="2"/>
  <c r="N45" i="2"/>
  <c r="N44" i="2"/>
  <c r="M44" i="2"/>
  <c r="N43" i="2"/>
  <c r="M43" i="2"/>
  <c r="N42" i="2"/>
  <c r="M42" i="2"/>
  <c r="N41" i="2"/>
  <c r="N40" i="2"/>
  <c r="M40" i="2"/>
  <c r="N39" i="2"/>
  <c r="M39" i="2"/>
  <c r="N38" i="2"/>
  <c r="N37" i="2"/>
  <c r="M37" i="2"/>
  <c r="N36" i="2"/>
  <c r="M36" i="2"/>
  <c r="N35" i="2"/>
  <c r="M35" i="2"/>
  <c r="N34" i="2"/>
  <c r="M34" i="2"/>
  <c r="N33" i="2"/>
  <c r="M33" i="2"/>
  <c r="N31" i="2"/>
  <c r="M31" i="2"/>
  <c r="N30" i="2"/>
  <c r="M30" i="2"/>
  <c r="N29" i="2"/>
  <c r="N28" i="2"/>
  <c r="N27" i="2"/>
  <c r="N26" i="2"/>
  <c r="N25" i="2"/>
  <c r="M25" i="2"/>
  <c r="N24" i="2"/>
  <c r="M24" i="2"/>
  <c r="N23" i="2"/>
  <c r="M23" i="2"/>
  <c r="N22" i="2"/>
  <c r="M22" i="2"/>
  <c r="N21" i="2"/>
  <c r="N20" i="2"/>
  <c r="M20" i="2"/>
  <c r="N19" i="2"/>
  <c r="M19" i="2"/>
  <c r="N18" i="2"/>
  <c r="M18" i="2"/>
  <c r="N17" i="2"/>
  <c r="M17" i="2"/>
  <c r="N16" i="2"/>
  <c r="M16" i="2"/>
  <c r="N15" i="2"/>
  <c r="N14" i="2"/>
  <c r="N13" i="2"/>
  <c r="N12" i="2"/>
  <c r="M12" i="2"/>
  <c r="N11" i="2"/>
  <c r="M11" i="2"/>
  <c r="N10" i="2"/>
  <c r="M10" i="2"/>
  <c r="N9" i="2"/>
  <c r="M9" i="2"/>
  <c r="N8" i="2"/>
  <c r="M8" i="2"/>
  <c r="N7" i="2"/>
  <c r="M7" i="2"/>
  <c r="N5" i="2"/>
  <c r="M5" i="2"/>
</calcChain>
</file>

<file path=xl/sharedStrings.xml><?xml version="1.0" encoding="utf-8"?>
<sst xmlns="http://schemas.openxmlformats.org/spreadsheetml/2006/main" count="510" uniqueCount="302">
  <si>
    <t>Утвержденные бюджетные назначения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</si>
  <si>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</si>
  <si>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бюджет субъекта Российской Федерации</t>
  </si>
  <si>
    <t>бюджеты внутри- 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</si>
  <si>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</si>
  <si>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</si>
  <si>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</si>
  <si>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 территориаль- ного государ- ственного внебюджетного фонда</t>
  </si>
  <si>
    <t>1</t>
  </si>
  <si>
    <t>2</t>
  </si>
  <si>
    <t>3</t>
  </si>
  <si>
    <t>4</t>
  </si>
  <si>
    <t>5</t>
  </si>
  <si>
    <t>6</t>
  </si>
  <si>
    <t>7</t>
  </si>
  <si>
    <t>16</t>
  </si>
  <si>
    <t>21</t>
  </si>
  <si>
    <t>22</t>
  </si>
  <si>
    <t>23</t>
  </si>
  <si>
    <t>24</t>
  </si>
  <si>
    <t>25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</si>
  <si>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</si>
  <si>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</si>
  <si>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</si>
  <si>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</si>
  <si>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</si>
  <si>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</si>
  <si>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</si>
  <si>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</si>
  <si>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прибыль организаций</t>
  </si>
  <si>
    <t xml:space="preserve"> 000 1010100000 0000 110</t>
  </si>
  <si>
    <t xml:space="preserve">  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</si>
  <si>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 000 1010101202 0000 110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</si>
  <si>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</si>
  <si>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</si>
  <si>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</si>
  <si>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</si>
  <si>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</si>
  <si>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</si>
  <si>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</si>
  <si>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</si>
  <si>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</si>
  <si>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</si>
  <si>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</si>
  <si>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</si>
  <si>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</si>
  <si>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</si>
  <si>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</si>
  <si>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</si>
  <si>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</si>
  <si>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</si>
  <si>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</si>
  <si>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</si>
  <si>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</si>
  <si>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</si>
  <si>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</si>
  <si>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</si>
  <si>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</si>
  <si>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</si>
  <si>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</si>
  <si>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</si>
  <si>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</si>
  <si>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</si>
  <si>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</si>
  <si>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</si>
  <si>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</si>
  <si>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000 1050102101 0000 110</t>
  </si>
  <si>
    <t xml:space="preserve">  Минимальный налог, зачисляемый в бюджеты субъектов Российской Федерации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</si>
  <si>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</si>
  <si>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</si>
  <si>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</si>
  <si>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</si>
  <si>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</si>
  <si>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</si>
  <si>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</si>
  <si>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</si>
  <si>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</si>
  <si>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</si>
  <si>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</si>
  <si>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</si>
  <si>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</si>
  <si>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</si>
  <si>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</si>
  <si>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Налог на имущество организаций</t>
  </si>
  <si>
    <t xml:space="preserve"> 000 1060200002 0000 110</t>
  </si>
  <si>
    <t xml:space="preserve">  Налог на имущество организаций по имуществу, не входящему в Единую систему газоснабжения</t>
  </si>
  <si>
    <t xml:space="preserve"> 000 1060201002 0000 110</t>
  </si>
  <si>
    <t xml:space="preserve">  Налог на имущество организаций по имуществу, входящему в Единую систему газоснабжения</t>
  </si>
  <si>
    <t xml:space="preserve"> 000 1060202002 0000 110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</si>
  <si>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</si>
  <si>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</si>
  <si>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</si>
  <si>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</si>
  <si>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</si>
  <si>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</si>
  <si>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</si>
  <si>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</si>
  <si>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</si>
  <si>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</si>
  <si>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</si>
  <si>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</si>
  <si>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 городских 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</si>
  <si>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</si>
  <si>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</si>
  <si>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</si>
  <si>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</si>
  <si>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</si>
  <si>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</si>
  <si>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</si>
  <si>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</si>
  <si>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</si>
  <si>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</si>
  <si>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</si>
  <si>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</si>
  <si>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</si>
  <si>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Налоги на имущество</t>
  </si>
  <si>
    <t xml:space="preserve"> 000 1090400000 0000 110</t>
  </si>
  <si>
    <t xml:space="preserve">  Земельный налог (по обязательствам, возникшим до 1 января 2006 года)</t>
  </si>
  <si>
    <t xml:space="preserve"> 000 1090405000 0000 110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</si>
  <si>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</si>
  <si>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 xml:space="preserve"> 000 1090405310 0000 110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</si>
  <si>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</si>
  <si>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</si>
  <si>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 поселений, а также средства от продажи права на заключение договоров аренды указанных земельных участков</t>
  </si>
  <si>
    <t xml:space="preserve"> 000 1110501310 0000 120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</si>
  <si>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</si>
  <si>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</si>
  <si>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</si>
  <si>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</si>
  <si>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</si>
  <si>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</si>
  <si>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</si>
  <si>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</si>
  <si>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</si>
  <si>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</si>
  <si>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</si>
  <si>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</si>
  <si>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</si>
  <si>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</si>
  <si>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</si>
  <si>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</si>
  <si>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выбросы загрязняющих веществ в атмосферный воздух передвижными объектами</t>
  </si>
  <si>
    <t xml:space="preserve"> 000 1120102001 0000 120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</si>
  <si>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</si>
  <si>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</si>
  <si>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</si>
  <si>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</si>
  <si>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</si>
  <si>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</si>
  <si>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</si>
  <si>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</si>
  <si>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</si>
  <si>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</si>
  <si>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Прочие доходы от оказания платных услуг (работ) получателями средств бюджетов сельских поселений</t>
  </si>
  <si>
    <t xml:space="preserve"> 000 1130199510 0000 130</t>
  </si>
  <si>
    <t xml:space="preserve">  Прочие доходы от оказания платных услуг (работ) получателями средств бюджетов городских поселений</t>
  </si>
  <si>
    <t xml:space="preserve"> 000 1130199513 0000 130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</si>
  <si>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</si>
  <si>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</si>
  <si>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</si>
  <si>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</si>
  <si>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</si>
  <si>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 xml:space="preserve"> 000 1130206510 0000 130</t>
  </si>
  <si>
    <t xml:space="preserve">  Доходы, поступающие в порядке возмещения расходов, понесенных в связи с эксплуатацией  имущества городских поселений</t>
  </si>
  <si>
    <t xml:space="preserve"> 000 1130206513 0000 130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</si>
  <si>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</si>
  <si>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</si>
  <si>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</si>
  <si>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</si>
  <si>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</si>
  <si>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000 1140205310 0000 410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</si>
  <si>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</si>
  <si>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</si>
  <si>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</si>
  <si>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 000 1140601310 0000 430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</si>
  <si>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</si>
  <si>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</si>
  <si>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</si>
  <si>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</si>
  <si>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</si>
  <si>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</si>
  <si>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</si>
  <si>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</si>
  <si>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</si>
  <si>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</si>
  <si>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Российской Федерации о недрах</t>
  </si>
  <si>
    <t xml:space="preserve"> 000 1162501001 0000 140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</si>
  <si>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</si>
  <si>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</si>
  <si>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законодательства в области охраны окружающей среды</t>
  </si>
  <si>
    <t xml:space="preserve"> 000 1162505001 0000 140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</si>
  <si>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</si>
  <si>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</si>
  <si>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</si>
  <si>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</si>
  <si>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</si>
  <si>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 xml:space="preserve"> 000 1165104002 0000 140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</si>
  <si>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</si>
  <si>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</si>
  <si>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</si>
  <si>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</si>
  <si>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поступления от денежных взысканий (штрафов) и иных сумм в возмещение ущерба, зачисляемые в бюджеты сельских  поселений</t>
  </si>
  <si>
    <t xml:space="preserve"> 000 1169005010 0000 140</t>
  </si>
  <si>
    <t xml:space="preserve">  Прочие поступления от денежных взысканий (штрафов) и иных сумм в возмещение ущерба, зачисляемые в бюджеты городских поселений</t>
  </si>
  <si>
    <t xml:space="preserve"> 000 1169005013 0000 140</t>
  </si>
  <si>
    <t xml:space="preserve">  ПРОЧИЕ НЕНАЛОГОВЫЕ ДОХОДЫ</t>
  </si>
  <si>
    <t xml:space="preserve"> 000 1170000000 0000 000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</si>
  <si>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</si>
  <si>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</si>
  <si>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Прочие неналоговые доходы бюджетов сельских поселений</t>
  </si>
  <si>
    <t xml:space="preserve"> 000 1170505010 0000 180</t>
  </si>
  <si>
    <t xml:space="preserve">  Прочие неналоговые доходы бюджетов городских поселений</t>
  </si>
  <si>
    <t xml:space="preserve"> 000 1170505013 0000 180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</si>
  <si>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</si>
  <si>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</si>
  <si>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</si>
  <si>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</si>
  <si>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</si>
  <si>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 Дотации бюджетам муниципальных районов на выравнивание 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</si>
  <si>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</si>
  <si>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муниципальных районов на реализацию федеральных целевых программ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</si>
  <si>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</si>
  <si>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 xml:space="preserve">  Субсидии бюджетам сельских поселений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</si>
  <si>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 xml:space="preserve"> 000 2020208910 0004 151</t>
  </si>
  <si>
    <t xml:space="preserve">  Субсидии бюджетам городских поселений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</si>
  <si>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 xml:space="preserve"> 000 2020208913 0004 151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</si>
  <si>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</si>
  <si>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000 2020221505 0000 151</t>
  </si>
  <si>
    <t xml:space="preserve">  Прочие субсидии бюджетам муниципальных районов</t>
  </si>
  <si>
    <t xml:space="preserve">  Прочие субсидии бюджетам сельских поселений</t>
  </si>
  <si>
    <t xml:space="preserve">  Субвенции бюджетам бюджетной системы Российской Федерации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</si>
  <si>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</si>
  <si>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</si>
  <si>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 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</si>
  <si>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</si>
  <si>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</si>
  <si>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</si>
  <si>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</si>
  <si>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</si>
  <si>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 xml:space="preserve">  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</si>
  <si>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 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</si>
  <si>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 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</si>
  <si>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 xml:space="preserve">  Иные межбюджетные трансферты</t>
  </si>
  <si>
    <t xml:space="preserve">  Прочие межбюджетные трансферты, передаваемые бюджетам муниципальных районов</t>
  </si>
  <si>
    <t xml:space="preserve">  Прочие межбюджетные трансферты, передаваемые бюджетам городских поселений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</si>
  <si>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</si>
  <si>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</si>
  <si>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</si>
  <si>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</si>
  <si>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</si>
  <si>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/>
  </si>
  <si>
    <t>Наименование показателя</t>
  </si>
  <si>
    <t>Исполнено за 9 месяцев 2016 года</t>
  </si>
  <si>
    <t>% исполнения к плану</t>
  </si>
  <si>
    <t>Код дохода по бюджетной класификации</t>
  </si>
  <si>
    <t>( в руб.,коп)</t>
  </si>
  <si>
    <t xml:space="preserve"> 000 1050202002 0000 110</t>
  </si>
  <si>
    <t xml:space="preserve">  Единый налог на вмененный доход для отдельных видов деятельности ( за налоговые периоды, истекшие до 1 января 2011 года)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</si>
  <si>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</t>
  </si>
  <si>
    <t>000 1080402001 0000 110</t>
  </si>
  <si>
    <t xml:space="preserve"> 000 1162800001 0000 140</t>
  </si>
  <si>
    <t>Денежные взыскания (штрафы) за нарушение законодательства в области обеспечения санитарно-эпдемиологического благополучия человека и законодательства в сфере защиты прав потребителей</t>
  </si>
  <si>
    <t>% исполнения к уровню 2016 года</t>
  </si>
  <si>
    <t>Исполнено за 9 месяцев 2017 года</t>
  </si>
  <si>
    <t>ОТЧЕТ ОБ ИСПОЛНЕНИИ КОНСОЛИДИРОВАННОГО БЮДЖЕТА МЕЩОВСКОГО РАЙОНА  ЗА 9 МЕСЯЦЕВ 2017 ГОДА</t>
  </si>
  <si>
    <t xml:space="preserve"> 000 1140105010 0000 410</t>
  </si>
  <si>
    <t xml:space="preserve"> 000 1140205305 0000 410</t>
  </si>
  <si>
    <t xml:space="preserve"> 000 2070503005 0000 180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</si>
  <si>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</si>
  <si>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родажи квартир, находящихся в собственности сельских поселений</t>
  </si>
  <si>
    <t xml:space="preserve"> 000 2021500105 0000 151</t>
  </si>
  <si>
    <t xml:space="preserve"> 000 2022000000 0000 151</t>
  </si>
  <si>
    <t xml:space="preserve"> 000 2022005105 0000 151</t>
  </si>
  <si>
    <t xml:space="preserve"> 000 2022007705 0000 151</t>
  </si>
  <si>
    <t xml:space="preserve"> 000 2022999905 0000 151</t>
  </si>
  <si>
    <t xml:space="preserve"> 000 2023000000 0000 151</t>
  </si>
  <si>
    <t xml:space="preserve"> 000 2023002205 0000 151</t>
  </si>
  <si>
    <t xml:space="preserve"> 000 2023002405 0000 151</t>
  </si>
  <si>
    <t xml:space="preserve"> 000 2023002905 0000 151</t>
  </si>
  <si>
    <t xml:space="preserve"> 000 2023508405 0000 151</t>
  </si>
  <si>
    <t xml:space="preserve"> 000 2023511805 0000 151</t>
  </si>
  <si>
    <t xml:space="preserve"> 000 2023513705 0000 151</t>
  </si>
  <si>
    <t xml:space="preserve"> 000 2023522005 0000 151</t>
  </si>
  <si>
    <t xml:space="preserve"> 000 2023525005 0000 151</t>
  </si>
  <si>
    <t xml:space="preserve"> 000 2023527005 0000 151</t>
  </si>
  <si>
    <t xml:space="preserve"> 000 2023538005 0000 151</t>
  </si>
  <si>
    <t xml:space="preserve"> 000 2023546205 0000 151</t>
  </si>
  <si>
    <t xml:space="preserve"> 000 2023593005 0000 151</t>
  </si>
  <si>
    <t xml:space="preserve"> 000 2024000000 0000 151</t>
  </si>
  <si>
    <t xml:space="preserve"> 000 2024516005 0000 151</t>
  </si>
  <si>
    <t xml:space="preserve"> 000 2024999905 0000 151</t>
  </si>
  <si>
    <t xml:space="preserve"> 000 2196001005 0000 151</t>
  </si>
  <si>
    <t xml:space="preserve"> 000 2021000000 0000 151</t>
  </si>
  <si>
    <t xml:space="preserve"> 000 2022999910 0000 151</t>
  </si>
  <si>
    <t xml:space="preserve">  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</si>
  <si>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 xml:space="preserve">  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</si>
  <si>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</si>
  <si>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000 2024516010 0000 151</t>
  </si>
  <si>
    <t xml:space="preserve"> 000 2024516013 0000 151</t>
  </si>
  <si>
    <t xml:space="preserve"> 000 2024999913 0000 151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</si>
  <si>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</si>
  <si>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 xml:space="preserve">  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</si>
</sst>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2" x14ac:knownFonts="1">
    <font>
      <sz val="1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Times New Roman"/>
    </font>
    <font>
      <b/>
      <i/>
      <sz val="8"/>
      <color rgb="FF000000"/>
      <name val="Arial"/>
    </font>
    <font>
      <b/>
      <sz val="11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"/>
    </font>
    <font>
      <sz val="6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  <font>
      <b/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rgb="FFFFFFFF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01">
    <xf numFmtId="0" fontId="0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49" fontId="7" fillId="0" borderId="3">
      <alignment horizontal="center"/>
    </xf>
    <xf numFmtId="0" fontId="6" fillId="0" borderId="4"/>
    <xf numFmtId="49" fontId="7" fillId="0" borderId="0">
      <alignment horizontal="center"/>
    </xf>
    <xf numFmtId="49" fontId="7" fillId="0" borderId="5">
      <alignment horizontal="center" wrapText="1"/>
    </xf>
    <xf numFmtId="49" fontId="7" fillId="0" borderId="6">
      <alignment horizontal="center" wrapText="1"/>
    </xf>
    <xf numFmtId="49" fontId="7" fillId="0" borderId="7">
      <alignment horizontal="center"/>
    </xf>
    <xf numFmtId="49" fontId="7" fillId="0" borderId="8"/>
    <xf numFmtId="4" fontId="7" fillId="0" borderId="7">
      <alignment horizontal="right"/>
    </xf>
    <xf numFmtId="4" fontId="7" fillId="0" borderId="5">
      <alignment horizontal="right"/>
    </xf>
    <xf numFmtId="49" fontId="7" fillId="0" borderId="0">
      <alignment horizontal="right"/>
    </xf>
    <xf numFmtId="0" fontId="6" fillId="2" borderId="9"/>
    <xf numFmtId="4" fontId="7" fillId="0" borderId="10">
      <alignment horizontal="right"/>
    </xf>
    <xf numFmtId="49" fontId="7" fillId="0" borderId="11">
      <alignment horizontal="center"/>
    </xf>
    <xf numFmtId="0" fontId="6" fillId="2" borderId="12"/>
    <xf numFmtId="4" fontId="7" fillId="0" borderId="13">
      <alignment horizontal="right"/>
    </xf>
    <xf numFmtId="0" fontId="6" fillId="2" borderId="14"/>
    <xf numFmtId="0" fontId="6" fillId="2" borderId="15"/>
    <xf numFmtId="0" fontId="6" fillId="2" borderId="16"/>
    <xf numFmtId="0" fontId="6" fillId="2" borderId="17"/>
    <xf numFmtId="0" fontId="7" fillId="0" borderId="18">
      <alignment horizontal="left" wrapText="1"/>
    </xf>
    <xf numFmtId="0" fontId="8" fillId="0" borderId="19">
      <alignment horizontal="left" wrapText="1"/>
    </xf>
    <xf numFmtId="0" fontId="7" fillId="0" borderId="20">
      <alignment horizontal="left" wrapText="1" indent="2"/>
    </xf>
    <xf numFmtId="0" fontId="6" fillId="2" borderId="21"/>
    <xf numFmtId="0" fontId="6" fillId="0" borderId="22"/>
    <xf numFmtId="0" fontId="7" fillId="0" borderId="8"/>
    <xf numFmtId="0" fontId="6" fillId="0" borderId="8"/>
    <xf numFmtId="0" fontId="8" fillId="0" borderId="0">
      <alignment horizontal="center"/>
    </xf>
    <xf numFmtId="0" fontId="8" fillId="0" borderId="8"/>
    <xf numFmtId="0" fontId="7" fillId="0" borderId="23">
      <alignment horizontal="left" wrapText="1"/>
    </xf>
    <xf numFmtId="0" fontId="7" fillId="0" borderId="24">
      <alignment horizontal="left" wrapText="1" indent="1"/>
    </xf>
    <xf numFmtId="0" fontId="7" fillId="0" borderId="23">
      <alignment horizontal="left" wrapText="1" indent="2"/>
    </xf>
    <xf numFmtId="0" fontId="6" fillId="2" borderId="25"/>
    <xf numFmtId="0" fontId="7" fillId="0" borderId="26">
      <alignment horizontal="left" wrapText="1" indent="2"/>
    </xf>
    <xf numFmtId="0" fontId="7" fillId="0" borderId="0">
      <alignment horizontal="center" wrapText="1"/>
    </xf>
    <xf numFmtId="49" fontId="7" fillId="0" borderId="8">
      <alignment horizontal="left"/>
    </xf>
    <xf numFmtId="49" fontId="7" fillId="0" borderId="3">
      <alignment horizontal="center" wrapText="1"/>
    </xf>
    <xf numFmtId="49" fontId="7" fillId="0" borderId="3">
      <alignment horizontal="center" shrinkToFit="1"/>
    </xf>
    <xf numFmtId="0" fontId="6" fillId="3" borderId="27"/>
    <xf numFmtId="49" fontId="7" fillId="0" borderId="7">
      <alignment horizontal="center" shrinkToFit="1"/>
    </xf>
    <xf numFmtId="0" fontId="7" fillId="0" borderId="28">
      <alignment horizontal="left" wrapText="1"/>
    </xf>
    <xf numFmtId="0" fontId="7" fillId="0" borderId="18">
      <alignment horizontal="left" wrapText="1" indent="1"/>
    </xf>
    <xf numFmtId="0" fontId="7" fillId="0" borderId="28">
      <alignment horizontal="left" wrapText="1" indent="2"/>
    </xf>
    <xf numFmtId="0" fontId="6" fillId="2" borderId="29"/>
    <xf numFmtId="0" fontId="7" fillId="0" borderId="18">
      <alignment horizontal="left" wrapText="1" indent="2"/>
    </xf>
    <xf numFmtId="0" fontId="6" fillId="3" borderId="8"/>
    <xf numFmtId="0" fontId="6" fillId="0" borderId="30"/>
    <xf numFmtId="0" fontId="6" fillId="0" borderId="31"/>
    <xf numFmtId="0" fontId="8" fillId="0" borderId="32">
      <alignment horizontal="center" vertical="center" textRotation="90" wrapText="1"/>
    </xf>
    <xf numFmtId="0" fontId="8" fillId="0" borderId="22">
      <alignment horizontal="center" vertical="center" textRotation="90" wrapText="1"/>
    </xf>
    <xf numFmtId="0" fontId="7" fillId="0" borderId="0">
      <alignment vertical="center"/>
    </xf>
    <xf numFmtId="0" fontId="8" fillId="0" borderId="8">
      <alignment horizontal="center" vertical="center" textRotation="90" wrapText="1"/>
    </xf>
    <xf numFmtId="0" fontId="8" fillId="0" borderId="22">
      <alignment horizontal="center" vertical="center" textRotation="90"/>
    </xf>
    <xf numFmtId="0" fontId="8" fillId="0" borderId="8">
      <alignment horizontal="center" vertical="center" textRotation="90"/>
    </xf>
    <xf numFmtId="0" fontId="8" fillId="0" borderId="32">
      <alignment horizontal="center" vertical="center" textRotation="90"/>
    </xf>
    <xf numFmtId="0" fontId="8" fillId="0" borderId="33">
      <alignment horizontal="center" vertical="center" textRotation="90"/>
    </xf>
    <xf numFmtId="0" fontId="9" fillId="0" borderId="8">
      <alignment wrapText="1"/>
    </xf>
    <xf numFmtId="0" fontId="9" fillId="0" borderId="33">
      <alignment wrapText="1"/>
    </xf>
    <xf numFmtId="0" fontId="9" fillId="0" borderId="22">
      <alignment wrapText="1"/>
    </xf>
    <xf numFmtId="0" fontId="7" fillId="0" borderId="33">
      <alignment horizontal="center" vertical="top" wrapText="1"/>
    </xf>
    <xf numFmtId="0" fontId="8" fillId="0" borderId="34"/>
    <xf numFmtId="49" fontId="10" fillId="0" borderId="35">
      <alignment horizontal="left" vertical="center" wrapText="1"/>
    </xf>
    <xf numFmtId="49" fontId="7" fillId="0" borderId="36">
      <alignment horizontal="left" vertical="center" wrapText="1" indent="2"/>
    </xf>
    <xf numFmtId="49" fontId="7" fillId="0" borderId="26">
      <alignment horizontal="left" vertical="center" wrapText="1" indent="3"/>
    </xf>
    <xf numFmtId="49" fontId="7" fillId="0" borderId="35">
      <alignment horizontal="left" vertical="center" wrapText="1" indent="3"/>
    </xf>
    <xf numFmtId="49" fontId="7" fillId="0" borderId="37">
      <alignment horizontal="left" vertical="center" wrapText="1" indent="3"/>
    </xf>
    <xf numFmtId="0" fontId="10" fillId="0" borderId="34">
      <alignment horizontal="left" vertical="center" wrapText="1"/>
    </xf>
    <xf numFmtId="49" fontId="7" fillId="0" borderId="22">
      <alignment horizontal="left" vertical="center" wrapText="1" indent="3"/>
    </xf>
    <xf numFmtId="49" fontId="7" fillId="0" borderId="0">
      <alignment horizontal="left" vertical="center" wrapText="1" indent="3"/>
    </xf>
    <xf numFmtId="49" fontId="7" fillId="0" borderId="8">
      <alignment horizontal="left" vertical="center" wrapText="1" indent="3"/>
    </xf>
    <xf numFmtId="49" fontId="10" fillId="0" borderId="34">
      <alignment horizontal="left" vertical="center" wrapText="1"/>
    </xf>
    <xf numFmtId="0" fontId="7" fillId="0" borderId="35">
      <alignment horizontal="left" vertical="center" wrapText="1"/>
    </xf>
    <xf numFmtId="0" fontId="7" fillId="0" borderId="37">
      <alignment horizontal="left" vertical="center" wrapText="1"/>
    </xf>
    <xf numFmtId="49" fontId="7" fillId="0" borderId="35">
      <alignment horizontal="left" vertical="center" wrapText="1"/>
    </xf>
    <xf numFmtId="49" fontId="7" fillId="0" borderId="37">
      <alignment horizontal="left" vertical="center" wrapText="1"/>
    </xf>
    <xf numFmtId="49" fontId="8" fillId="0" borderId="38">
      <alignment horizontal="center"/>
    </xf>
    <xf numFmtId="49" fontId="8" fillId="0" borderId="39">
      <alignment horizontal="center" vertical="center" wrapText="1"/>
    </xf>
    <xf numFmtId="49" fontId="7" fillId="0" borderId="40">
      <alignment horizontal="center" vertical="center" wrapText="1"/>
    </xf>
    <xf numFmtId="49" fontId="7" fillId="0" borderId="3">
      <alignment horizontal="center" vertical="center" wrapText="1"/>
    </xf>
    <xf numFmtId="49" fontId="7" fillId="0" borderId="39">
      <alignment horizontal="center" vertical="center" wrapText="1"/>
    </xf>
    <xf numFmtId="49" fontId="7" fillId="0" borderId="41">
      <alignment horizontal="center" vertical="center" wrapText="1"/>
    </xf>
    <xf numFmtId="49" fontId="7" fillId="0" borderId="4">
      <alignment horizontal="center" vertical="center" wrapText="1"/>
    </xf>
    <xf numFmtId="49" fontId="7" fillId="0" borderId="0">
      <alignment horizontal="center" vertical="center" wrapText="1"/>
    </xf>
    <xf numFmtId="49" fontId="7" fillId="0" borderId="8">
      <alignment horizontal="center" vertical="center" wrapText="1"/>
    </xf>
    <xf numFmtId="49" fontId="8" fillId="0" borderId="38">
      <alignment horizontal="center" vertical="center" wrapText="1"/>
    </xf>
    <xf numFmtId="0" fontId="8" fillId="0" borderId="38">
      <alignment horizontal="center" vertical="center"/>
    </xf>
    <xf numFmtId="0" fontId="7" fillId="0" borderId="40">
      <alignment horizontal="center" vertical="center"/>
    </xf>
    <xf numFmtId="0" fontId="7" fillId="0" borderId="3">
      <alignment horizontal="center" vertical="center"/>
    </xf>
    <xf numFmtId="0" fontId="7" fillId="0" borderId="39">
      <alignment horizontal="center" vertical="center"/>
    </xf>
    <xf numFmtId="0" fontId="8" fillId="0" borderId="39">
      <alignment horizontal="center" vertical="center"/>
    </xf>
    <xf numFmtId="0" fontId="7" fillId="0" borderId="41">
      <alignment horizontal="center" vertical="center"/>
    </xf>
    <xf numFmtId="49" fontId="8" fillId="0" borderId="38">
      <alignment horizontal="center" vertical="center"/>
    </xf>
    <xf numFmtId="49" fontId="7" fillId="0" borderId="40">
      <alignment horizontal="center" vertical="center"/>
    </xf>
    <xf numFmtId="49" fontId="7" fillId="0" borderId="3">
      <alignment horizontal="center" vertical="center"/>
    </xf>
    <xf numFmtId="49" fontId="7" fillId="0" borderId="39">
      <alignment horizontal="center" vertical="center"/>
    </xf>
    <xf numFmtId="49" fontId="7" fillId="0" borderId="41">
      <alignment horizontal="center" vertical="center"/>
    </xf>
    <xf numFmtId="49" fontId="7" fillId="0" borderId="8">
      <alignment horizontal="center"/>
    </xf>
    <xf numFmtId="0" fontId="7" fillId="0" borderId="22">
      <alignment horizontal="center"/>
    </xf>
    <xf numFmtId="0" fontId="7" fillId="0" borderId="0">
      <alignment horizontal="center"/>
    </xf>
    <xf numFmtId="49" fontId="7" fillId="0" borderId="8"/>
    <xf numFmtId="0" fontId="7" fillId="0" borderId="33">
      <alignment horizontal="center" vertical="top"/>
    </xf>
    <xf numFmtId="49" fontId="7" fillId="0" borderId="33">
      <alignment horizontal="center" vertical="top" wrapText="1"/>
    </xf>
    <xf numFmtId="0" fontId="7" fillId="0" borderId="30"/>
    <xf numFmtId="4" fontId="7" fillId="0" borderId="42">
      <alignment horizontal="right"/>
    </xf>
    <xf numFmtId="4" fontId="7" fillId="0" borderId="4">
      <alignment horizontal="right"/>
    </xf>
    <xf numFmtId="4" fontId="7" fillId="0" borderId="0">
      <alignment horizontal="right" shrinkToFit="1"/>
    </xf>
    <xf numFmtId="4" fontId="7" fillId="0" borderId="8">
      <alignment horizontal="right"/>
    </xf>
    <xf numFmtId="0" fontId="7" fillId="0" borderId="22"/>
    <xf numFmtId="0" fontId="7" fillId="0" borderId="33">
      <alignment horizontal="center" vertical="top" wrapText="1"/>
    </xf>
    <xf numFmtId="0" fontId="7" fillId="0" borderId="8">
      <alignment horizontal="center"/>
    </xf>
    <xf numFmtId="49" fontId="7" fillId="0" borderId="22">
      <alignment horizontal="center"/>
    </xf>
    <xf numFmtId="0" fontId="6" fillId="2" borderId="0"/>
    <xf numFmtId="49" fontId="7" fillId="0" borderId="0">
      <alignment horizontal="left"/>
    </xf>
    <xf numFmtId="4" fontId="7" fillId="0" borderId="30">
      <alignment horizontal="right"/>
    </xf>
    <xf numFmtId="0" fontId="7" fillId="0" borderId="33">
      <alignment horizontal="center" vertical="top"/>
    </xf>
    <xf numFmtId="4" fontId="7" fillId="0" borderId="31">
      <alignment horizontal="right"/>
    </xf>
    <xf numFmtId="4" fontId="7" fillId="0" borderId="43">
      <alignment horizontal="right"/>
    </xf>
    <xf numFmtId="0" fontId="7" fillId="0" borderId="31"/>
    <xf numFmtId="0" fontId="8" fillId="0" borderId="0"/>
    <xf numFmtId="0" fontId="11" fillId="0" borderId="0"/>
    <xf numFmtId="0" fontId="7" fillId="0" borderId="0">
      <alignment horizontal="left"/>
    </xf>
    <xf numFmtId="0" fontId="7" fillId="0" borderId="0"/>
    <xf numFmtId="0" fontId="12" fillId="0" borderId="0"/>
    <xf numFmtId="0" fontId="6" fillId="0" borderId="0"/>
    <xf numFmtId="0" fontId="6" fillId="2" borderId="8"/>
    <xf numFmtId="49" fontId="7" fillId="0" borderId="33">
      <alignment horizontal="center" vertical="center" wrapText="1"/>
    </xf>
    <xf numFmtId="49" fontId="7" fillId="0" borderId="33">
      <alignment horizontal="center" vertical="center" wrapText="1"/>
    </xf>
    <xf numFmtId="0" fontId="6" fillId="2" borderId="44"/>
    <xf numFmtId="0" fontId="7" fillId="0" borderId="45">
      <alignment horizontal="left" wrapText="1"/>
    </xf>
    <xf numFmtId="0" fontId="7" fillId="0" borderId="23">
      <alignment horizontal="left" wrapText="1" indent="1"/>
    </xf>
    <xf numFmtId="0" fontId="7" fillId="0" borderId="11">
      <alignment horizontal="left" wrapText="1" indent="2"/>
    </xf>
    <xf numFmtId="0" fontId="6" fillId="2" borderId="22"/>
    <xf numFmtId="0" fontId="13" fillId="0" borderId="0">
      <alignment horizontal="center" wrapText="1"/>
    </xf>
    <xf numFmtId="0" fontId="14" fillId="0" borderId="0">
      <alignment horizontal="center" vertical="top"/>
    </xf>
    <xf numFmtId="0" fontId="7" fillId="0" borderId="8">
      <alignment wrapText="1"/>
    </xf>
    <xf numFmtId="0" fontId="7" fillId="0" borderId="44">
      <alignment wrapText="1"/>
    </xf>
    <xf numFmtId="0" fontId="7" fillId="0" borderId="22">
      <alignment horizontal="left"/>
    </xf>
    <xf numFmtId="0" fontId="6" fillId="2" borderId="46"/>
    <xf numFmtId="49" fontId="7" fillId="0" borderId="38">
      <alignment horizontal="center" wrapText="1"/>
    </xf>
    <xf numFmtId="49" fontId="7" fillId="0" borderId="40">
      <alignment horizontal="center" wrapText="1"/>
    </xf>
    <xf numFmtId="49" fontId="7" fillId="0" borderId="39">
      <alignment horizontal="center"/>
    </xf>
    <xf numFmtId="0" fontId="6" fillId="2" borderId="27"/>
    <xf numFmtId="0" fontId="7" fillId="0" borderId="4"/>
    <xf numFmtId="0" fontId="7" fillId="0" borderId="0">
      <alignment horizontal="center"/>
    </xf>
    <xf numFmtId="49" fontId="7" fillId="0" borderId="22"/>
    <xf numFmtId="49" fontId="7" fillId="0" borderId="0"/>
    <xf numFmtId="49" fontId="7" fillId="0" borderId="5">
      <alignment horizontal="center"/>
    </xf>
    <xf numFmtId="49" fontId="7" fillId="0" borderId="30">
      <alignment horizontal="center"/>
    </xf>
    <xf numFmtId="49" fontId="7" fillId="0" borderId="33">
      <alignment horizontal="center"/>
    </xf>
    <xf numFmtId="49" fontId="7" fillId="0" borderId="33">
      <alignment horizontal="center" vertical="center" wrapText="1"/>
    </xf>
    <xf numFmtId="49" fontId="7" fillId="0" borderId="42">
      <alignment horizontal="center" vertical="center" wrapText="1"/>
    </xf>
    <xf numFmtId="0" fontId="6" fillId="2" borderId="47"/>
    <xf numFmtId="4" fontId="7" fillId="0" borderId="33">
      <alignment horizontal="right"/>
    </xf>
    <xf numFmtId="0" fontId="7" fillId="4" borderId="4"/>
    <xf numFmtId="0" fontId="7" fillId="4" borderId="0"/>
    <xf numFmtId="0" fontId="13" fillId="0" borderId="0">
      <alignment horizontal="center" wrapText="1"/>
    </xf>
    <xf numFmtId="0" fontId="15" fillId="0" borderId="48"/>
    <xf numFmtId="49" fontId="16" fillId="0" borderId="15">
      <alignment horizontal="right"/>
    </xf>
    <xf numFmtId="0" fontId="7" fillId="0" borderId="15">
      <alignment horizontal="right"/>
    </xf>
    <xf numFmtId="0" fontId="15" fillId="0" borderId="8"/>
    <xf numFmtId="0" fontId="7" fillId="0" borderId="42">
      <alignment horizontal="center"/>
    </xf>
    <xf numFmtId="49" fontId="6" fillId="0" borderId="49">
      <alignment horizontal="center"/>
    </xf>
    <xf numFmtId="164" fontId="7" fillId="0" borderId="19">
      <alignment horizontal="center"/>
    </xf>
    <xf numFmtId="0" fontId="7" fillId="0" borderId="50">
      <alignment horizontal="center"/>
    </xf>
    <xf numFmtId="49" fontId="7" fillId="0" borderId="20">
      <alignment horizontal="center"/>
    </xf>
    <xf numFmtId="49" fontId="7" fillId="0" borderId="19">
      <alignment horizontal="center"/>
    </xf>
    <xf numFmtId="0" fontId="7" fillId="0" borderId="19">
      <alignment horizontal="center"/>
    </xf>
    <xf numFmtId="49" fontId="7" fillId="0" borderId="51">
      <alignment horizontal="center"/>
    </xf>
    <xf numFmtId="0" fontId="12" fillId="0" borderId="4"/>
    <xf numFmtId="0" fontId="15" fillId="0" borderId="0"/>
    <xf numFmtId="0" fontId="6" fillId="0" borderId="52"/>
    <xf numFmtId="0" fontId="6" fillId="0" borderId="21"/>
    <xf numFmtId="4" fontId="7" fillId="0" borderId="11">
      <alignment horizontal="right"/>
    </xf>
    <xf numFmtId="49" fontId="7" fillId="0" borderId="31">
      <alignment horizontal="center"/>
    </xf>
    <xf numFmtId="0" fontId="6" fillId="2" borderId="53"/>
    <xf numFmtId="0" fontId="7" fillId="0" borderId="54">
      <alignment horizontal="left" wrapText="1"/>
    </xf>
    <xf numFmtId="0" fontId="7" fillId="0" borderId="28">
      <alignment horizontal="left" wrapText="1" indent="1"/>
    </xf>
    <xf numFmtId="0" fontId="6" fillId="2" borderId="55"/>
    <xf numFmtId="0" fontId="7" fillId="0" borderId="19">
      <alignment horizontal="left" wrapText="1" indent="2"/>
    </xf>
    <xf numFmtId="0" fontId="6" fillId="2" borderId="56"/>
    <xf numFmtId="0" fontId="7" fillId="4" borderId="25"/>
    <xf numFmtId="0" fontId="13" fillId="0" borderId="0">
      <alignment horizontal="left" wrapText="1"/>
    </xf>
    <xf numFmtId="49" fontId="6" fillId="0" borderId="0"/>
    <xf numFmtId="0" fontId="7" fillId="0" borderId="0">
      <alignment horizontal="right"/>
    </xf>
    <xf numFmtId="49" fontId="7" fillId="0" borderId="0">
      <alignment horizontal="right"/>
    </xf>
    <xf numFmtId="0" fontId="7" fillId="0" borderId="0">
      <alignment horizontal="left" wrapText="1"/>
    </xf>
    <xf numFmtId="0" fontId="7" fillId="0" borderId="8">
      <alignment horizontal="left"/>
    </xf>
    <xf numFmtId="0" fontId="7" fillId="0" borderId="24">
      <alignment horizontal="left" wrapText="1"/>
    </xf>
    <xf numFmtId="0" fontId="7" fillId="0" borderId="44"/>
    <xf numFmtId="0" fontId="8" fillId="0" borderId="57">
      <alignment horizontal="left" wrapText="1"/>
    </xf>
    <xf numFmtId="0" fontId="7" fillId="0" borderId="10">
      <alignment horizontal="left" wrapText="1" indent="2"/>
    </xf>
    <xf numFmtId="49" fontId="7" fillId="0" borderId="0">
      <alignment horizontal="center" wrapText="1"/>
    </xf>
    <xf numFmtId="49" fontId="7" fillId="0" borderId="39">
      <alignment horizontal="center" wrapText="1"/>
    </xf>
    <xf numFmtId="0" fontId="7" fillId="0" borderId="58"/>
    <xf numFmtId="0" fontId="7" fillId="0" borderId="59">
      <alignment horizontal="center" wrapText="1"/>
    </xf>
    <xf numFmtId="0" fontId="6" fillId="2" borderId="4"/>
  </cellStyleXfs>
  <cellXfs count="57">
    <xf numFmtId="0" fontId="0" fillId="0" borderId="0" xfId="0"/>
    <xf numFmtId="0" fontId="0" fillId="0" borderId="0" xfId="0" applyProtection="1">
      <protection locked="0"/>
    </xf>
    <xf numFmtId="0" fontId="6" fillId="0" borderId="0" xfId="128" applyNumberFormat="1" applyProtection="1"/>
    <xf numFmtId="0" fontId="7" fillId="0" borderId="0" xfId="125" applyNumberFormat="1" applyProtection="1">
      <alignment horizontal="left"/>
    </xf>
    <xf numFmtId="0" fontId="7" fillId="0" borderId="0" xfId="126" applyNumberFormat="1" applyProtection="1"/>
    <xf numFmtId="49" fontId="7" fillId="0" borderId="0" xfId="150" applyNumberFormat="1" applyProtection="1"/>
    <xf numFmtId="49" fontId="7" fillId="0" borderId="30" xfId="152" applyNumberFormat="1" applyProtection="1">
      <alignment horizontal="center"/>
    </xf>
    <xf numFmtId="49" fontId="7" fillId="0" borderId="33" xfId="153" applyNumberFormat="1" applyProtection="1">
      <alignment horizontal="center"/>
    </xf>
    <xf numFmtId="0" fontId="7" fillId="4" borderId="0" xfId="159" applyNumberFormat="1" applyProtection="1"/>
    <xf numFmtId="0" fontId="17" fillId="0" borderId="0" xfId="0" applyFont="1" applyProtection="1">
      <protection locked="0"/>
    </xf>
    <xf numFmtId="49" fontId="18" fillId="0" borderId="5" xfId="151" applyNumberFormat="1" applyFont="1" applyProtection="1">
      <alignment horizontal="center"/>
    </xf>
    <xf numFmtId="49" fontId="18" fillId="0" borderId="33" xfId="153" applyNumberFormat="1" applyFont="1" applyProtection="1">
      <alignment horizontal="center"/>
    </xf>
    <xf numFmtId="0" fontId="7" fillId="0" borderId="0" xfId="126" applyNumberFormat="1" applyAlignment="1" applyProtection="1"/>
    <xf numFmtId="0" fontId="0" fillId="0" borderId="0" xfId="0" applyAlignment="1" applyProtection="1">
      <protection locked="0"/>
    </xf>
    <xf numFmtId="0" fontId="19" fillId="0" borderId="0" xfId="123" applyNumberFormat="1" applyFont="1" applyAlignment="1" applyProtection="1"/>
    <xf numFmtId="49" fontId="7" fillId="0" borderId="7" xfId="131" applyNumberFormat="1" applyBorder="1" applyAlignment="1" applyProtection="1">
      <alignment horizontal="center" vertical="center" wrapText="1"/>
    </xf>
    <xf numFmtId="49" fontId="20" fillId="0" borderId="7" xfId="131" applyNumberFormat="1" applyFont="1" applyBorder="1" applyProtection="1">
      <alignment horizontal="center" vertical="center" wrapText="1"/>
    </xf>
    <xf numFmtId="49" fontId="20" fillId="0" borderId="60" xfId="155" applyNumberFormat="1" applyFont="1" applyBorder="1" applyProtection="1">
      <alignment horizontal="center" vertical="center" wrapText="1"/>
    </xf>
    <xf numFmtId="49" fontId="7" fillId="0" borderId="60" xfId="155" applyNumberFormat="1" applyBorder="1" applyProtection="1">
      <alignment horizontal="center" vertical="center" wrapText="1"/>
    </xf>
    <xf numFmtId="49" fontId="7" fillId="0" borderId="1" xfId="130" applyBorder="1" applyAlignment="1" applyProtection="1">
      <alignment horizontal="center" vertical="center" wrapText="1"/>
      <protection locked="0"/>
    </xf>
    <xf numFmtId="49" fontId="7" fillId="0" borderId="1" xfId="130" applyBorder="1" applyProtection="1">
      <alignment horizontal="center" vertical="center" wrapText="1"/>
      <protection locked="0"/>
    </xf>
    <xf numFmtId="49" fontId="7" fillId="0" borderId="1" xfId="131" applyNumberFormat="1" applyBorder="1" applyProtection="1">
      <alignment horizontal="center" vertical="center" wrapText="1"/>
    </xf>
    <xf numFmtId="49" fontId="20" fillId="0" borderId="33" xfId="153" applyNumberFormat="1" applyFont="1" applyProtection="1">
      <alignment horizontal="center"/>
    </xf>
    <xf numFmtId="0" fontId="18" fillId="0" borderId="45" xfId="133" applyNumberFormat="1" applyFont="1" applyAlignment="1" applyProtection="1">
      <alignment vertical="top" wrapText="1"/>
    </xf>
    <xf numFmtId="0" fontId="7" fillId="0" borderId="23" xfId="134" applyNumberFormat="1" applyAlignment="1" applyProtection="1">
      <alignment vertical="top" wrapText="1"/>
    </xf>
    <xf numFmtId="0" fontId="18" fillId="0" borderId="11" xfId="135" applyNumberFormat="1" applyFont="1" applyAlignment="1" applyProtection="1">
      <alignment vertical="top" wrapText="1"/>
    </xf>
    <xf numFmtId="0" fontId="7" fillId="0" borderId="11" xfId="135" applyNumberFormat="1" applyAlignment="1" applyProtection="1">
      <alignment vertical="top" wrapText="1"/>
    </xf>
    <xf numFmtId="0" fontId="20" fillId="0" borderId="11" xfId="135" applyNumberFormat="1" applyFont="1" applyAlignment="1" applyProtection="1">
      <alignment vertical="top" wrapText="1"/>
    </xf>
    <xf numFmtId="0" fontId="1" fillId="0" borderId="1" xfId="0" applyFont="1" applyBorder="1" applyAlignment="1" applyProtection="1">
      <alignment horizontal="right"/>
      <protection locked="0"/>
    </xf>
    <xf numFmtId="4" fontId="21" fillId="0" borderId="33" xfId="157" applyNumberFormat="1" applyFont="1" applyAlignment="1" applyProtection="1">
      <alignment horizontal="right"/>
    </xf>
    <xf numFmtId="0" fontId="3" fillId="0" borderId="0" xfId="0" applyFont="1" applyProtection="1">
      <protection locked="0"/>
    </xf>
    <xf numFmtId="4" fontId="2" fillId="0" borderId="1" xfId="0" applyNumberFormat="1" applyFont="1" applyBorder="1" applyAlignment="1" applyProtection="1">
      <alignment horizontal="right"/>
      <protection locked="0"/>
    </xf>
    <xf numFmtId="4" fontId="19" fillId="0" borderId="33" xfId="157" applyNumberFormat="1" applyFont="1" applyAlignment="1" applyProtection="1">
      <alignment horizontal="right"/>
    </xf>
    <xf numFmtId="165" fontId="19" fillId="0" borderId="33" xfId="157" applyNumberFormat="1" applyFont="1" applyAlignment="1" applyProtection="1">
      <alignment horizontal="right"/>
    </xf>
    <xf numFmtId="49" fontId="21" fillId="0" borderId="30" xfId="152" applyNumberFormat="1" applyFont="1" applyAlignment="1" applyProtection="1">
      <alignment horizontal="right"/>
    </xf>
    <xf numFmtId="49" fontId="21" fillId="0" borderId="31" xfId="178" applyNumberFormat="1" applyFont="1" applyAlignment="1" applyProtection="1">
      <alignment horizontal="right"/>
    </xf>
    <xf numFmtId="165" fontId="19" fillId="0" borderId="30" xfId="152" applyNumberFormat="1" applyFont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  <protection locked="0"/>
    </xf>
    <xf numFmtId="165" fontId="21" fillId="0" borderId="33" xfId="157" applyNumberFormat="1" applyFont="1" applyAlignment="1" applyProtection="1">
      <alignment horizontal="right"/>
    </xf>
    <xf numFmtId="4" fontId="21" fillId="0" borderId="11" xfId="177" applyNumberFormat="1" applyFont="1" applyAlignment="1" applyProtection="1">
      <alignment horizontal="right"/>
    </xf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18" fillId="0" borderId="31" xfId="135" applyNumberFormat="1" applyFont="1" applyBorder="1" applyAlignment="1" applyProtection="1">
      <alignment vertical="top" wrapText="1"/>
    </xf>
    <xf numFmtId="4" fontId="19" fillId="0" borderId="30" xfId="157" applyNumberFormat="1" applyFont="1" applyBorder="1" applyAlignment="1" applyProtection="1">
      <alignment horizontal="right"/>
    </xf>
    <xf numFmtId="0" fontId="3" fillId="0" borderId="33" xfId="0" applyFont="1" applyBorder="1" applyProtection="1">
      <protection locked="0"/>
    </xf>
    <xf numFmtId="0" fontId="3" fillId="0" borderId="33" xfId="0" applyFont="1" applyBorder="1" applyAlignment="1" applyProtection="1">
      <alignment wrapText="1"/>
      <protection locked="0"/>
    </xf>
    <xf numFmtId="0" fontId="4" fillId="0" borderId="2" xfId="0" applyFont="1" applyBorder="1" applyProtection="1">
      <protection locked="0"/>
    </xf>
    <xf numFmtId="0" fontId="4" fillId="0" borderId="33" xfId="0" applyFont="1" applyBorder="1" applyAlignment="1" applyProtection="1">
      <alignment wrapText="1"/>
      <protection locked="0"/>
    </xf>
    <xf numFmtId="0" fontId="4" fillId="0" borderId="33" xfId="0" applyFont="1" applyBorder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1" fillId="0" borderId="1" xfId="0" applyNumberFormat="1" applyFont="1" applyBorder="1" applyAlignment="1" applyProtection="1">
      <protection locked="0"/>
    </xf>
    <xf numFmtId="4" fontId="2" fillId="0" borderId="2" xfId="0" applyNumberFormat="1" applyFont="1" applyBorder="1" applyAlignment="1" applyProtection="1">
      <protection locked="0"/>
    </xf>
    <xf numFmtId="4" fontId="1" fillId="0" borderId="33" xfId="0" applyNumberFormat="1" applyFont="1" applyBorder="1" applyAlignment="1" applyProtection="1">
      <protection locked="0"/>
    </xf>
    <xf numFmtId="0" fontId="1" fillId="0" borderId="33" xfId="0" applyFont="1" applyBorder="1" applyAlignment="1" applyProtection="1">
      <protection locked="0"/>
    </xf>
    <xf numFmtId="4" fontId="2" fillId="0" borderId="33" xfId="0" applyNumberFormat="1" applyFont="1" applyBorder="1" applyAlignment="1" applyProtection="1">
      <protection locked="0"/>
    </xf>
    <xf numFmtId="0" fontId="13" fillId="0" borderId="0" xfId="137" applyNumberFormat="1" applyBorder="1" applyAlignment="1" applyProtection="1">
      <alignment horizontal="center" wrapText="1"/>
    </xf>
  </cellXfs>
  <cellStyles count="201">
    <cellStyle name="br" xfId="1"/>
    <cellStyle name="col" xfId="2"/>
    <cellStyle name="style0" xfId="3"/>
    <cellStyle name="td" xfId="4"/>
    <cellStyle name="tr" xfId="5"/>
    <cellStyle name="xl100" xfId="6"/>
    <cellStyle name="xl101" xfId="7"/>
    <cellStyle name="xl102" xfId="8"/>
    <cellStyle name="xl103" xfId="9"/>
    <cellStyle name="xl104" xfId="10"/>
    <cellStyle name="xl105" xfId="11"/>
    <cellStyle name="xl106" xfId="12"/>
    <cellStyle name="xl107" xfId="13"/>
    <cellStyle name="xl108" xfId="14"/>
    <cellStyle name="xl109" xfId="15"/>
    <cellStyle name="xl110" xfId="16"/>
    <cellStyle name="xl111" xfId="17"/>
    <cellStyle name="xl112" xfId="18"/>
    <cellStyle name="xl113" xfId="19"/>
    <cellStyle name="xl114" xfId="20"/>
    <cellStyle name="xl115" xfId="21"/>
    <cellStyle name="xl116" xfId="22"/>
    <cellStyle name="xl117" xfId="23"/>
    <cellStyle name="xl118" xfId="24"/>
    <cellStyle name="xl119" xfId="25"/>
    <cellStyle name="xl120" xfId="26"/>
    <cellStyle name="xl121" xfId="27"/>
    <cellStyle name="xl122" xfId="28"/>
    <cellStyle name="xl123" xfId="29"/>
    <cellStyle name="xl124" xfId="30"/>
    <cellStyle name="xl125" xfId="31"/>
    <cellStyle name="xl126" xfId="32"/>
    <cellStyle name="xl127" xfId="33"/>
    <cellStyle name="xl128" xfId="34"/>
    <cellStyle name="xl129" xfId="35"/>
    <cellStyle name="xl130" xfId="36"/>
    <cellStyle name="xl131" xfId="37"/>
    <cellStyle name="xl132" xfId="38"/>
    <cellStyle name="xl133" xfId="39"/>
    <cellStyle name="xl134" xfId="40"/>
    <cellStyle name="xl135" xfId="41"/>
    <cellStyle name="xl136" xfId="42"/>
    <cellStyle name="xl137" xfId="43"/>
    <cellStyle name="xl138" xfId="44"/>
    <cellStyle name="xl139" xfId="45"/>
    <cellStyle name="xl140" xfId="46"/>
    <cellStyle name="xl141" xfId="47"/>
    <cellStyle name="xl142" xfId="48"/>
    <cellStyle name="xl143" xfId="49"/>
    <cellStyle name="xl144" xfId="50"/>
    <cellStyle name="xl145" xfId="51"/>
    <cellStyle name="xl146" xfId="52"/>
    <cellStyle name="xl147" xfId="53"/>
    <cellStyle name="xl148" xfId="54"/>
    <cellStyle name="xl149" xfId="55"/>
    <cellStyle name="xl150" xfId="56"/>
    <cellStyle name="xl151" xfId="57"/>
    <cellStyle name="xl152" xfId="58"/>
    <cellStyle name="xl153" xfId="59"/>
    <cellStyle name="xl154" xfId="60"/>
    <cellStyle name="xl155" xfId="61"/>
    <cellStyle name="xl156" xfId="62"/>
    <cellStyle name="xl157" xfId="63"/>
    <cellStyle name="xl158" xfId="64"/>
    <cellStyle name="xl159" xfId="65"/>
    <cellStyle name="xl160" xfId="66"/>
    <cellStyle name="xl161" xfId="67"/>
    <cellStyle name="xl162" xfId="68"/>
    <cellStyle name="xl163" xfId="69"/>
    <cellStyle name="xl164" xfId="70"/>
    <cellStyle name="xl165" xfId="71"/>
    <cellStyle name="xl166" xfId="72"/>
    <cellStyle name="xl167" xfId="73"/>
    <cellStyle name="xl168" xfId="74"/>
    <cellStyle name="xl169" xfId="75"/>
    <cellStyle name="xl170" xfId="76"/>
    <cellStyle name="xl171" xfId="77"/>
    <cellStyle name="xl172" xfId="78"/>
    <cellStyle name="xl173" xfId="79"/>
    <cellStyle name="xl174" xfId="80"/>
    <cellStyle name="xl175" xfId="81"/>
    <cellStyle name="xl176" xfId="82"/>
    <cellStyle name="xl177" xfId="83"/>
    <cellStyle name="xl178" xfId="84"/>
    <cellStyle name="xl179" xfId="85"/>
    <cellStyle name="xl180" xfId="86"/>
    <cellStyle name="xl181" xfId="87"/>
    <cellStyle name="xl182" xfId="88"/>
    <cellStyle name="xl183" xfId="89"/>
    <cellStyle name="xl184" xfId="90"/>
    <cellStyle name="xl185" xfId="91"/>
    <cellStyle name="xl186" xfId="92"/>
    <cellStyle name="xl187" xfId="93"/>
    <cellStyle name="xl188" xfId="94"/>
    <cellStyle name="xl189" xfId="95"/>
    <cellStyle name="xl190" xfId="96"/>
    <cellStyle name="xl191" xfId="97"/>
    <cellStyle name="xl192" xfId="98"/>
    <cellStyle name="xl193" xfId="99"/>
    <cellStyle name="xl194" xfId="100"/>
    <cellStyle name="xl195" xfId="101"/>
    <cellStyle name="xl196" xfId="102"/>
    <cellStyle name="xl197" xfId="103"/>
    <cellStyle name="xl198" xfId="104"/>
    <cellStyle name="xl199" xfId="105"/>
    <cellStyle name="xl200" xfId="106"/>
    <cellStyle name="xl201" xfId="107"/>
    <cellStyle name="xl202" xfId="108"/>
    <cellStyle name="xl203" xfId="109"/>
    <cellStyle name="xl204" xfId="110"/>
    <cellStyle name="xl205" xfId="111"/>
    <cellStyle name="xl206" xfId="112"/>
    <cellStyle name="xl207" xfId="113"/>
    <cellStyle name="xl208" xfId="114"/>
    <cellStyle name="xl209" xfId="115"/>
    <cellStyle name="xl21" xfId="116"/>
    <cellStyle name="xl210" xfId="117"/>
    <cellStyle name="xl211" xfId="118"/>
    <cellStyle name="xl212" xfId="119"/>
    <cellStyle name="xl213" xfId="120"/>
    <cellStyle name="xl214" xfId="121"/>
    <cellStyle name="xl215" xfId="122"/>
    <cellStyle name="xl22" xfId="123"/>
    <cellStyle name="xl23" xfId="124"/>
    <cellStyle name="xl24" xfId="125"/>
    <cellStyle name="xl25" xfId="126"/>
    <cellStyle name="xl26" xfId="127"/>
    <cellStyle name="xl27" xfId="128"/>
    <cellStyle name="xl28" xfId="129"/>
    <cellStyle name="xl29" xfId="130"/>
    <cellStyle name="xl30" xfId="131"/>
    <cellStyle name="xl31" xfId="132"/>
    <cellStyle name="xl32" xfId="133"/>
    <cellStyle name="xl33" xfId="134"/>
    <cellStyle name="xl34" xfId="135"/>
    <cellStyle name="xl35" xfId="136"/>
    <cellStyle name="xl36" xfId="137"/>
    <cellStyle name="xl37" xfId="138"/>
    <cellStyle name="xl38" xfId="139"/>
    <cellStyle name="xl39" xfId="140"/>
    <cellStyle name="xl40" xfId="141"/>
    <cellStyle name="xl41" xfId="142"/>
    <cellStyle name="xl42" xfId="143"/>
    <cellStyle name="xl43" xfId="144"/>
    <cellStyle name="xl44" xfId="145"/>
    <cellStyle name="xl45" xfId="146"/>
    <cellStyle name="xl46" xfId="147"/>
    <cellStyle name="xl47" xfId="148"/>
    <cellStyle name="xl48" xfId="149"/>
    <cellStyle name="xl49" xfId="150"/>
    <cellStyle name="xl50" xfId="151"/>
    <cellStyle name="xl51" xfId="152"/>
    <cellStyle name="xl52" xfId="153"/>
    <cellStyle name="xl53" xfId="154"/>
    <cellStyle name="xl54" xfId="155"/>
    <cellStyle name="xl55" xfId="156"/>
    <cellStyle name="xl56" xfId="157"/>
    <cellStyle name="xl57" xfId="158"/>
    <cellStyle name="xl58" xfId="159"/>
    <cellStyle name="xl59" xfId="160"/>
    <cellStyle name="xl60" xfId="161"/>
    <cellStyle name="xl61" xfId="162"/>
    <cellStyle name="xl62" xfId="163"/>
    <cellStyle name="xl63" xfId="164"/>
    <cellStyle name="xl64" xfId="165"/>
    <cellStyle name="xl65" xfId="166"/>
    <cellStyle name="xl66" xfId="167"/>
    <cellStyle name="xl67" xfId="168"/>
    <cellStyle name="xl68" xfId="169"/>
    <cellStyle name="xl69" xfId="170"/>
    <cellStyle name="xl70" xfId="171"/>
    <cellStyle name="xl71" xfId="172"/>
    <cellStyle name="xl72" xfId="173"/>
    <cellStyle name="xl73" xfId="174"/>
    <cellStyle name="xl74" xfId="175"/>
    <cellStyle name="xl75" xfId="176"/>
    <cellStyle name="xl76" xfId="177"/>
    <cellStyle name="xl77" xfId="178"/>
    <cellStyle name="xl78" xfId="179"/>
    <cellStyle name="xl79" xfId="180"/>
    <cellStyle name="xl80" xfId="181"/>
    <cellStyle name="xl81" xfId="182"/>
    <cellStyle name="xl82" xfId="183"/>
    <cellStyle name="xl83" xfId="184"/>
    <cellStyle name="xl84" xfId="185"/>
    <cellStyle name="xl85" xfId="186"/>
    <cellStyle name="xl86" xfId="187"/>
    <cellStyle name="xl87" xfId="188"/>
    <cellStyle name="xl88" xfId="189"/>
    <cellStyle name="xl89" xfId="190"/>
    <cellStyle name="xl90" xfId="191"/>
    <cellStyle name="xl91" xfId="192"/>
    <cellStyle name="xl92" xfId="193"/>
    <cellStyle name="xl93" xfId="194"/>
    <cellStyle name="xl94" xfId="195"/>
    <cellStyle name="xl95" xfId="196"/>
    <cellStyle name="xl96" xfId="197"/>
    <cellStyle name="xl97" xfId="198"/>
    <cellStyle name="xl98" xfId="199"/>
    <cellStyle name="xl99" xfId="20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"/>
  <sheetViews>
    <sheetView tabSelected="1" workbookViewId="0">
      <selection activeCell="C83" sqref="C83"/>
    </sheetView>
  </sheetViews>
  <sheetFormatPr defaultRowHeight="15" x14ac:dyDescent="0.25"/>
  <cols>
    <col min="1" max="1" width="49" style="13" customWidth="1"/>
    <col min="2" max="2" width="19.7109375" style="1" customWidth="1"/>
    <col min="3" max="3" width="13.85546875" style="1" customWidth="1"/>
    <col min="4" max="5" width="9.140625" style="1" hidden="1" customWidth="1"/>
    <col min="6" max="6" width="15" style="1" customWidth="1"/>
    <col min="7" max="7" width="15.28515625" style="1" customWidth="1"/>
    <col min="8" max="12" width="9.140625" style="1" hidden="1" customWidth="1"/>
    <col min="13" max="13" width="13.140625" style="1" customWidth="1"/>
    <col min="14" max="14" width="13.42578125" style="1" customWidth="1"/>
    <col min="15" max="15" width="6.28515625" style="1" customWidth="1"/>
    <col min="16" max="16384" width="9.140625" style="1"/>
  </cols>
  <sheetData>
    <row r="1" spans="1:14" ht="18.75" customHeight="1" x14ac:dyDescent="0.25">
      <c r="A1" s="56" t="s">
        <v>264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12.75" customHeight="1" x14ac:dyDescent="0.25">
      <c r="A2" s="14"/>
      <c r="B2" s="3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 t="s">
        <v>255</v>
      </c>
    </row>
    <row r="3" spans="1:14" ht="33.75" customHeight="1" x14ac:dyDescent="0.25">
      <c r="A3" s="19" t="s">
        <v>251</v>
      </c>
      <c r="B3" s="20" t="s">
        <v>254</v>
      </c>
      <c r="C3" s="21" t="s">
        <v>0</v>
      </c>
      <c r="D3" s="21" t="s">
        <v>1</v>
      </c>
      <c r="E3" s="21" t="s">
        <v>7</v>
      </c>
      <c r="F3" s="21" t="s">
        <v>263</v>
      </c>
      <c r="G3" s="21" t="s">
        <v>252</v>
      </c>
      <c r="H3" s="21" t="s">
        <v>2</v>
      </c>
      <c r="I3" s="21" t="s">
        <v>3</v>
      </c>
      <c r="J3" s="21" t="s">
        <v>4</v>
      </c>
      <c r="K3" s="21" t="s">
        <v>5</v>
      </c>
      <c r="L3" s="21" t="s">
        <v>6</v>
      </c>
      <c r="M3" s="21" t="s">
        <v>253</v>
      </c>
      <c r="N3" s="21" t="s">
        <v>262</v>
      </c>
    </row>
    <row r="4" spans="1:14" ht="11.45" customHeight="1" thickBot="1" x14ac:dyDescent="0.3">
      <c r="A4" s="15" t="s">
        <v>8</v>
      </c>
      <c r="B4" s="16" t="s">
        <v>9</v>
      </c>
      <c r="C4" s="17" t="s">
        <v>10</v>
      </c>
      <c r="D4" s="18" t="s">
        <v>12</v>
      </c>
      <c r="E4" s="18" t="s">
        <v>15</v>
      </c>
      <c r="F4" s="17" t="s">
        <v>11</v>
      </c>
      <c r="G4" s="17" t="s">
        <v>11</v>
      </c>
      <c r="H4" s="18" t="s">
        <v>16</v>
      </c>
      <c r="I4" s="18" t="s">
        <v>17</v>
      </c>
      <c r="J4" s="18" t="s">
        <v>18</v>
      </c>
      <c r="K4" s="18" t="s">
        <v>19</v>
      </c>
      <c r="L4" s="18" t="s">
        <v>20</v>
      </c>
      <c r="M4" s="17" t="s">
        <v>13</v>
      </c>
      <c r="N4" s="17" t="s">
        <v>14</v>
      </c>
    </row>
    <row r="5" spans="1:14" s="9" customFormat="1" ht="17.25" customHeight="1" x14ac:dyDescent="0.25">
      <c r="A5" s="23" t="s">
        <v>21</v>
      </c>
      <c r="B5" s="10" t="s">
        <v>22</v>
      </c>
      <c r="C5" s="31">
        <v>420846812.23000002</v>
      </c>
      <c r="D5" s="31">
        <v>313579524.02999997</v>
      </c>
      <c r="E5" s="31">
        <v>420846812.23000002</v>
      </c>
      <c r="F5" s="31">
        <v>313579524.02999997</v>
      </c>
      <c r="G5" s="32">
        <v>282656071.43000001</v>
      </c>
      <c r="H5" s="32"/>
      <c r="I5" s="32"/>
      <c r="J5" s="32"/>
      <c r="K5" s="32"/>
      <c r="L5" s="32"/>
      <c r="M5" s="33">
        <f>F5/C5*100</f>
        <v>74.511559768836591</v>
      </c>
      <c r="N5" s="33">
        <f>F5/G5*100</f>
        <v>110.94031076125607</v>
      </c>
    </row>
    <row r="6" spans="1:14" ht="11.25" customHeight="1" x14ac:dyDescent="0.25">
      <c r="A6" s="24" t="s">
        <v>24</v>
      </c>
      <c r="B6" s="6"/>
      <c r="C6" s="34"/>
      <c r="D6" s="34"/>
      <c r="E6" s="35"/>
      <c r="F6" s="34"/>
      <c r="G6" s="34"/>
      <c r="H6" s="34"/>
      <c r="I6" s="34"/>
      <c r="J6" s="34"/>
      <c r="K6" s="34"/>
      <c r="L6" s="34"/>
      <c r="M6" s="36"/>
      <c r="N6" s="36"/>
    </row>
    <row r="7" spans="1:14" s="9" customFormat="1" ht="16.5" customHeight="1" x14ac:dyDescent="0.25">
      <c r="A7" s="25" t="s">
        <v>25</v>
      </c>
      <c r="B7" s="11" t="s">
        <v>26</v>
      </c>
      <c r="C7" s="31">
        <v>109243761</v>
      </c>
      <c r="D7" s="31">
        <v>81608322.430000007</v>
      </c>
      <c r="E7" s="31">
        <v>109243761</v>
      </c>
      <c r="F7" s="31">
        <v>81608322.430000007</v>
      </c>
      <c r="G7" s="32">
        <v>82589587.340000004</v>
      </c>
      <c r="H7" s="32"/>
      <c r="I7" s="32"/>
      <c r="J7" s="32"/>
      <c r="K7" s="32"/>
      <c r="L7" s="32"/>
      <c r="M7" s="33">
        <f t="shared" ref="M7:M64" si="0">F7/C7*100</f>
        <v>74.702959402871542</v>
      </c>
      <c r="N7" s="33">
        <f t="shared" ref="N7:N64" si="1">F7/G7*100</f>
        <v>98.811878177862326</v>
      </c>
    </row>
    <row r="8" spans="1:14" s="9" customFormat="1" ht="17.25" customHeight="1" x14ac:dyDescent="0.25">
      <c r="A8" s="25" t="s">
        <v>27</v>
      </c>
      <c r="B8" s="11" t="s">
        <v>28</v>
      </c>
      <c r="C8" s="31">
        <v>65275600</v>
      </c>
      <c r="D8" s="31">
        <v>43228137.710000001</v>
      </c>
      <c r="E8" s="31">
        <v>65275600</v>
      </c>
      <c r="F8" s="31">
        <v>43228137.710000001</v>
      </c>
      <c r="G8" s="32">
        <v>44536898.979999997</v>
      </c>
      <c r="H8" s="32"/>
      <c r="I8" s="32"/>
      <c r="J8" s="32"/>
      <c r="K8" s="32"/>
      <c r="L8" s="32"/>
      <c r="M8" s="33">
        <f t="shared" si="0"/>
        <v>66.224037327883622</v>
      </c>
      <c r="N8" s="33">
        <f t="shared" si="1"/>
        <v>97.061400097506294</v>
      </c>
    </row>
    <row r="9" spans="1:14" ht="15" customHeight="1" x14ac:dyDescent="0.25">
      <c r="A9" s="26" t="s">
        <v>29</v>
      </c>
      <c r="B9" s="7" t="s">
        <v>30</v>
      </c>
      <c r="C9" s="37">
        <v>45800</v>
      </c>
      <c r="D9" s="37">
        <v>148938.46</v>
      </c>
      <c r="E9" s="37">
        <v>45800</v>
      </c>
      <c r="F9" s="37">
        <v>148938.46</v>
      </c>
      <c r="G9" s="29">
        <v>48623.13</v>
      </c>
      <c r="H9" s="29"/>
      <c r="I9" s="29"/>
      <c r="J9" s="29"/>
      <c r="K9" s="29"/>
      <c r="L9" s="29"/>
      <c r="M9" s="38">
        <f t="shared" si="0"/>
        <v>325.19314410480348</v>
      </c>
      <c r="N9" s="38">
        <f t="shared" si="1"/>
        <v>306.31195482479228</v>
      </c>
    </row>
    <row r="10" spans="1:14" ht="34.5" customHeight="1" x14ac:dyDescent="0.25">
      <c r="A10" s="26" t="s">
        <v>31</v>
      </c>
      <c r="B10" s="7" t="s">
        <v>32</v>
      </c>
      <c r="C10" s="37">
        <v>45800</v>
      </c>
      <c r="D10" s="37">
        <v>148938.46</v>
      </c>
      <c r="E10" s="37">
        <v>45800</v>
      </c>
      <c r="F10" s="37">
        <v>148938.46</v>
      </c>
      <c r="G10" s="29">
        <v>48623.13</v>
      </c>
      <c r="H10" s="29"/>
      <c r="I10" s="29"/>
      <c r="J10" s="29"/>
      <c r="K10" s="29"/>
      <c r="L10" s="29"/>
      <c r="M10" s="38">
        <f t="shared" si="0"/>
        <v>325.19314410480348</v>
      </c>
      <c r="N10" s="38">
        <f t="shared" si="1"/>
        <v>306.31195482479228</v>
      </c>
    </row>
    <row r="11" spans="1:14" ht="14.25" customHeight="1" x14ac:dyDescent="0.25">
      <c r="A11" s="26" t="s">
        <v>33</v>
      </c>
      <c r="B11" s="7" t="s">
        <v>34</v>
      </c>
      <c r="C11" s="37">
        <v>65229800</v>
      </c>
      <c r="D11" s="37">
        <v>43079199.25</v>
      </c>
      <c r="E11" s="37">
        <v>65229800</v>
      </c>
      <c r="F11" s="37">
        <v>43079199.25</v>
      </c>
      <c r="G11" s="29">
        <v>44488275.850000001</v>
      </c>
      <c r="H11" s="29"/>
      <c r="I11" s="29"/>
      <c r="J11" s="29"/>
      <c r="K11" s="29"/>
      <c r="L11" s="29"/>
      <c r="M11" s="38">
        <f t="shared" si="0"/>
        <v>66.042206552833221</v>
      </c>
      <c r="N11" s="38">
        <f t="shared" si="1"/>
        <v>96.832701260999755</v>
      </c>
    </row>
    <row r="12" spans="1:14" ht="56.25" customHeight="1" x14ac:dyDescent="0.25">
      <c r="A12" s="26" t="s">
        <v>35</v>
      </c>
      <c r="B12" s="7" t="s">
        <v>36</v>
      </c>
      <c r="C12" s="37">
        <v>65229800</v>
      </c>
      <c r="D12" s="37">
        <v>42824803.170000002</v>
      </c>
      <c r="E12" s="37">
        <v>65229800</v>
      </c>
      <c r="F12" s="37">
        <v>42824803.170000002</v>
      </c>
      <c r="G12" s="29">
        <v>43067009.450000003</v>
      </c>
      <c r="H12" s="29"/>
      <c r="I12" s="29"/>
      <c r="J12" s="29"/>
      <c r="K12" s="29"/>
      <c r="L12" s="29"/>
      <c r="M12" s="38">
        <f t="shared" si="0"/>
        <v>65.652206767459049</v>
      </c>
      <c r="N12" s="38">
        <f t="shared" si="1"/>
        <v>99.43760599332721</v>
      </c>
    </row>
    <row r="13" spans="1:14" ht="79.5" customHeight="1" x14ac:dyDescent="0.25">
      <c r="A13" s="26" t="s">
        <v>37</v>
      </c>
      <c r="B13" s="7" t="s">
        <v>38</v>
      </c>
      <c r="C13" s="28" t="s">
        <v>23</v>
      </c>
      <c r="D13" s="37">
        <v>64843</v>
      </c>
      <c r="E13" s="28" t="s">
        <v>23</v>
      </c>
      <c r="F13" s="37">
        <v>64843</v>
      </c>
      <c r="G13" s="29">
        <v>180811.67</v>
      </c>
      <c r="H13" s="29"/>
      <c r="I13" s="29"/>
      <c r="J13" s="29"/>
      <c r="K13" s="29"/>
      <c r="L13" s="29"/>
      <c r="M13" s="28" t="s">
        <v>23</v>
      </c>
      <c r="N13" s="38">
        <f t="shared" si="1"/>
        <v>35.862176373903296</v>
      </c>
    </row>
    <row r="14" spans="1:14" ht="34.5" customHeight="1" x14ac:dyDescent="0.25">
      <c r="A14" s="26" t="s">
        <v>39</v>
      </c>
      <c r="B14" s="7" t="s">
        <v>40</v>
      </c>
      <c r="C14" s="28" t="s">
        <v>23</v>
      </c>
      <c r="D14" s="37">
        <v>107458.08</v>
      </c>
      <c r="E14" s="28" t="s">
        <v>23</v>
      </c>
      <c r="F14" s="37">
        <v>107458.08</v>
      </c>
      <c r="G14" s="29">
        <v>1131974.73</v>
      </c>
      <c r="H14" s="29"/>
      <c r="I14" s="29"/>
      <c r="J14" s="29"/>
      <c r="K14" s="29"/>
      <c r="L14" s="29"/>
      <c r="M14" s="28" t="s">
        <v>23</v>
      </c>
      <c r="N14" s="38">
        <f t="shared" si="1"/>
        <v>9.4929751656205266</v>
      </c>
    </row>
    <row r="15" spans="1:14" ht="69" customHeight="1" x14ac:dyDescent="0.25">
      <c r="A15" s="26" t="s">
        <v>41</v>
      </c>
      <c r="B15" s="7" t="s">
        <v>42</v>
      </c>
      <c r="C15" s="28" t="s">
        <v>23</v>
      </c>
      <c r="D15" s="37">
        <v>82095</v>
      </c>
      <c r="E15" s="28" t="s">
        <v>23</v>
      </c>
      <c r="F15" s="37">
        <v>82095</v>
      </c>
      <c r="G15" s="29">
        <v>108480</v>
      </c>
      <c r="H15" s="29"/>
      <c r="I15" s="29"/>
      <c r="J15" s="29"/>
      <c r="K15" s="29"/>
      <c r="L15" s="29"/>
      <c r="M15" s="28" t="s">
        <v>23</v>
      </c>
      <c r="N15" s="38">
        <f t="shared" si="1"/>
        <v>75.677544247787608</v>
      </c>
    </row>
    <row r="16" spans="1:14" s="9" customFormat="1" ht="25.5" customHeight="1" x14ac:dyDescent="0.25">
      <c r="A16" s="25" t="s">
        <v>43</v>
      </c>
      <c r="B16" s="11" t="s">
        <v>44</v>
      </c>
      <c r="C16" s="31">
        <v>14753800</v>
      </c>
      <c r="D16" s="31">
        <v>11838765.060000001</v>
      </c>
      <c r="E16" s="31">
        <v>14753800</v>
      </c>
      <c r="F16" s="31">
        <v>11838765.060000001</v>
      </c>
      <c r="G16" s="32">
        <v>15873519.67</v>
      </c>
      <c r="H16" s="32"/>
      <c r="I16" s="32"/>
      <c r="J16" s="32"/>
      <c r="K16" s="32"/>
      <c r="L16" s="32"/>
      <c r="M16" s="33">
        <f t="shared" si="0"/>
        <v>80.242141414415272</v>
      </c>
      <c r="N16" s="33">
        <f t="shared" si="1"/>
        <v>74.581852708914681</v>
      </c>
    </row>
    <row r="17" spans="1:14" ht="25.5" customHeight="1" x14ac:dyDescent="0.25">
      <c r="A17" s="26" t="s">
        <v>45</v>
      </c>
      <c r="B17" s="7" t="s">
        <v>46</v>
      </c>
      <c r="C17" s="37">
        <v>14753800</v>
      </c>
      <c r="D17" s="37">
        <v>11838765.060000001</v>
      </c>
      <c r="E17" s="37">
        <v>14753800</v>
      </c>
      <c r="F17" s="37">
        <v>11838765.060000001</v>
      </c>
      <c r="G17" s="29">
        <v>15873519.67</v>
      </c>
      <c r="H17" s="29"/>
      <c r="I17" s="29"/>
      <c r="J17" s="29"/>
      <c r="K17" s="29"/>
      <c r="L17" s="29"/>
      <c r="M17" s="38">
        <f t="shared" si="0"/>
        <v>80.242141414415272</v>
      </c>
      <c r="N17" s="38">
        <f t="shared" si="1"/>
        <v>74.581852708914681</v>
      </c>
    </row>
    <row r="18" spans="1:14" ht="56.25" customHeight="1" x14ac:dyDescent="0.25">
      <c r="A18" s="26" t="s">
        <v>47</v>
      </c>
      <c r="B18" s="7" t="s">
        <v>48</v>
      </c>
      <c r="C18" s="37">
        <v>4700000</v>
      </c>
      <c r="D18" s="37">
        <v>4787124.9400000004</v>
      </c>
      <c r="E18" s="37">
        <v>4700000</v>
      </c>
      <c r="F18" s="37">
        <v>4787124.9400000004</v>
      </c>
      <c r="G18" s="29">
        <v>5335221.3499999996</v>
      </c>
      <c r="H18" s="29"/>
      <c r="I18" s="29"/>
      <c r="J18" s="29"/>
      <c r="K18" s="29"/>
      <c r="L18" s="29"/>
      <c r="M18" s="38">
        <f t="shared" si="0"/>
        <v>101.85372212765958</v>
      </c>
      <c r="N18" s="38">
        <f t="shared" si="1"/>
        <v>89.726829047120987</v>
      </c>
    </row>
    <row r="19" spans="1:14" ht="69" customHeight="1" x14ac:dyDescent="0.25">
      <c r="A19" s="26" t="s">
        <v>49</v>
      </c>
      <c r="B19" s="7" t="s">
        <v>50</v>
      </c>
      <c r="C19" s="37">
        <v>83800</v>
      </c>
      <c r="D19" s="37">
        <v>50785.89</v>
      </c>
      <c r="E19" s="37">
        <v>83800</v>
      </c>
      <c r="F19" s="37">
        <v>50785.89</v>
      </c>
      <c r="G19" s="29">
        <v>85033.18</v>
      </c>
      <c r="H19" s="29"/>
      <c r="I19" s="29"/>
      <c r="J19" s="29"/>
      <c r="K19" s="29"/>
      <c r="L19" s="29"/>
      <c r="M19" s="38">
        <f t="shared" si="0"/>
        <v>60.603687350835322</v>
      </c>
      <c r="N19" s="38">
        <f t="shared" si="1"/>
        <v>59.72479213408225</v>
      </c>
    </row>
    <row r="20" spans="1:14" ht="57" customHeight="1" x14ac:dyDescent="0.25">
      <c r="A20" s="26" t="s">
        <v>51</v>
      </c>
      <c r="B20" s="7" t="s">
        <v>52</v>
      </c>
      <c r="C20" s="37">
        <v>9970000</v>
      </c>
      <c r="D20" s="37">
        <v>7991532.5599999996</v>
      </c>
      <c r="E20" s="37">
        <v>9970000</v>
      </c>
      <c r="F20" s="37">
        <v>7991532.5599999996</v>
      </c>
      <c r="G20" s="29">
        <v>11189973.529999999</v>
      </c>
      <c r="H20" s="29"/>
      <c r="I20" s="29"/>
      <c r="J20" s="29"/>
      <c r="K20" s="29"/>
      <c r="L20" s="29"/>
      <c r="M20" s="38">
        <f t="shared" si="0"/>
        <v>80.155792978936802</v>
      </c>
      <c r="N20" s="38">
        <f t="shared" si="1"/>
        <v>71.416903164023836</v>
      </c>
    </row>
    <row r="21" spans="1:14" ht="57.75" customHeight="1" x14ac:dyDescent="0.25">
      <c r="A21" s="26" t="s">
        <v>53</v>
      </c>
      <c r="B21" s="7" t="s">
        <v>54</v>
      </c>
      <c r="C21" s="28" t="s">
        <v>23</v>
      </c>
      <c r="D21" s="37">
        <v>-990678.33</v>
      </c>
      <c r="E21" s="28" t="s">
        <v>23</v>
      </c>
      <c r="F21" s="37">
        <v>-990678.33</v>
      </c>
      <c r="G21" s="29">
        <v>-736708.39</v>
      </c>
      <c r="H21" s="29"/>
      <c r="I21" s="29"/>
      <c r="J21" s="29"/>
      <c r="K21" s="29"/>
      <c r="L21" s="29"/>
      <c r="M21" s="28" t="s">
        <v>23</v>
      </c>
      <c r="N21" s="38">
        <f t="shared" si="1"/>
        <v>134.4736049497142</v>
      </c>
    </row>
    <row r="22" spans="1:14" s="9" customFormat="1" ht="15" customHeight="1" x14ac:dyDescent="0.25">
      <c r="A22" s="25" t="s">
        <v>55</v>
      </c>
      <c r="B22" s="11" t="s">
        <v>56</v>
      </c>
      <c r="C22" s="31">
        <v>10002100</v>
      </c>
      <c r="D22" s="31">
        <v>9172332.9900000002</v>
      </c>
      <c r="E22" s="31">
        <v>10002100</v>
      </c>
      <c r="F22" s="31">
        <v>9172332.9900000002</v>
      </c>
      <c r="G22" s="32">
        <v>6910889.8600000003</v>
      </c>
      <c r="H22" s="32"/>
      <c r="I22" s="32"/>
      <c r="J22" s="32"/>
      <c r="K22" s="32"/>
      <c r="L22" s="32"/>
      <c r="M22" s="33">
        <f t="shared" si="0"/>
        <v>91.704072044870571</v>
      </c>
      <c r="N22" s="33">
        <f t="shared" si="1"/>
        <v>132.72289351750717</v>
      </c>
    </row>
    <row r="23" spans="1:14" ht="25.5" customHeight="1" x14ac:dyDescent="0.25">
      <c r="A23" s="26" t="s">
        <v>57</v>
      </c>
      <c r="B23" s="7" t="s">
        <v>58</v>
      </c>
      <c r="C23" s="37">
        <v>5838300</v>
      </c>
      <c r="D23" s="37">
        <v>5930791.7800000003</v>
      </c>
      <c r="E23" s="37">
        <v>5838300</v>
      </c>
      <c r="F23" s="37">
        <v>5930791.7800000003</v>
      </c>
      <c r="G23" s="29">
        <v>3809690.01</v>
      </c>
      <c r="H23" s="29"/>
      <c r="I23" s="29"/>
      <c r="J23" s="29"/>
      <c r="K23" s="29"/>
      <c r="L23" s="29"/>
      <c r="M23" s="38">
        <f t="shared" si="0"/>
        <v>101.58422451741089</v>
      </c>
      <c r="N23" s="38">
        <f t="shared" si="1"/>
        <v>155.67649242936699</v>
      </c>
    </row>
    <row r="24" spans="1:14" ht="25.5" customHeight="1" x14ac:dyDescent="0.25">
      <c r="A24" s="26" t="s">
        <v>59</v>
      </c>
      <c r="B24" s="7" t="s">
        <v>60</v>
      </c>
      <c r="C24" s="37">
        <v>5838300</v>
      </c>
      <c r="D24" s="37">
        <v>5018260.2300000004</v>
      </c>
      <c r="E24" s="37">
        <v>5838300</v>
      </c>
      <c r="F24" s="37">
        <v>5018260.2300000004</v>
      </c>
      <c r="G24" s="29">
        <v>2926541.66</v>
      </c>
      <c r="H24" s="29"/>
      <c r="I24" s="29"/>
      <c r="J24" s="29"/>
      <c r="K24" s="29"/>
      <c r="L24" s="29"/>
      <c r="M24" s="38">
        <f t="shared" si="0"/>
        <v>85.954134422691538</v>
      </c>
      <c r="N24" s="38">
        <f t="shared" si="1"/>
        <v>171.47407462499612</v>
      </c>
    </row>
    <row r="25" spans="1:14" ht="25.5" customHeight="1" x14ac:dyDescent="0.25">
      <c r="A25" s="26" t="s">
        <v>59</v>
      </c>
      <c r="B25" s="7" t="s">
        <v>61</v>
      </c>
      <c r="C25" s="37">
        <v>5838300</v>
      </c>
      <c r="D25" s="37">
        <v>5025237.5</v>
      </c>
      <c r="E25" s="37">
        <v>5838300</v>
      </c>
      <c r="F25" s="37">
        <v>5025237.5</v>
      </c>
      <c r="G25" s="29">
        <v>2926527.8</v>
      </c>
      <c r="H25" s="29"/>
      <c r="I25" s="29"/>
      <c r="J25" s="29"/>
      <c r="K25" s="29"/>
      <c r="L25" s="29"/>
      <c r="M25" s="38">
        <f t="shared" si="0"/>
        <v>86.073643012520776</v>
      </c>
      <c r="N25" s="38">
        <f t="shared" si="1"/>
        <v>171.71330133956016</v>
      </c>
    </row>
    <row r="26" spans="1:14" ht="33.75" customHeight="1" x14ac:dyDescent="0.25">
      <c r="A26" s="26" t="s">
        <v>62</v>
      </c>
      <c r="B26" s="7" t="s">
        <v>63</v>
      </c>
      <c r="C26" s="28" t="s">
        <v>23</v>
      </c>
      <c r="D26" s="37">
        <v>-6977.27</v>
      </c>
      <c r="E26" s="28" t="s">
        <v>23</v>
      </c>
      <c r="F26" s="37">
        <v>-6977.27</v>
      </c>
      <c r="G26" s="29">
        <v>13.86</v>
      </c>
      <c r="H26" s="29"/>
      <c r="I26" s="29"/>
      <c r="J26" s="29"/>
      <c r="K26" s="29"/>
      <c r="L26" s="29"/>
      <c r="M26" s="28" t="s">
        <v>23</v>
      </c>
      <c r="N26" s="38">
        <f t="shared" si="1"/>
        <v>-50341.053391053392</v>
      </c>
    </row>
    <row r="27" spans="1:14" ht="33" customHeight="1" x14ac:dyDescent="0.25">
      <c r="A27" s="26" t="s">
        <v>64</v>
      </c>
      <c r="B27" s="7" t="s">
        <v>65</v>
      </c>
      <c r="C27" s="28" t="s">
        <v>23</v>
      </c>
      <c r="D27" s="37">
        <v>906183.05</v>
      </c>
      <c r="E27" s="28" t="s">
        <v>23</v>
      </c>
      <c r="F27" s="37">
        <v>906183.05</v>
      </c>
      <c r="G27" s="29">
        <v>352030</v>
      </c>
      <c r="H27" s="29"/>
      <c r="I27" s="29"/>
      <c r="J27" s="29"/>
      <c r="K27" s="29"/>
      <c r="L27" s="29"/>
      <c r="M27" s="28" t="s">
        <v>23</v>
      </c>
      <c r="N27" s="38">
        <f t="shared" si="1"/>
        <v>257.41642757719512</v>
      </c>
    </row>
    <row r="28" spans="1:14" ht="38.25" customHeight="1" x14ac:dyDescent="0.25">
      <c r="A28" s="26" t="s">
        <v>64</v>
      </c>
      <c r="B28" s="7" t="s">
        <v>66</v>
      </c>
      <c r="C28" s="28" t="s">
        <v>23</v>
      </c>
      <c r="D28" s="37">
        <v>906169.82</v>
      </c>
      <c r="E28" s="28" t="s">
        <v>23</v>
      </c>
      <c r="F28" s="37">
        <v>906183.05</v>
      </c>
      <c r="G28" s="29">
        <v>352030</v>
      </c>
      <c r="H28" s="29"/>
      <c r="I28" s="29"/>
      <c r="J28" s="29"/>
      <c r="K28" s="29"/>
      <c r="L28" s="29"/>
      <c r="M28" s="28" t="s">
        <v>23</v>
      </c>
      <c r="N28" s="38">
        <f t="shared" si="1"/>
        <v>257.41642757719512</v>
      </c>
    </row>
    <row r="29" spans="1:14" ht="25.5" customHeight="1" x14ac:dyDescent="0.25">
      <c r="A29" s="26" t="s">
        <v>67</v>
      </c>
      <c r="B29" s="7" t="s">
        <v>68</v>
      </c>
      <c r="C29" s="28" t="s">
        <v>23</v>
      </c>
      <c r="D29" s="37">
        <v>6348.5</v>
      </c>
      <c r="E29" s="28" t="s">
        <v>23</v>
      </c>
      <c r="F29" s="37">
        <v>6348.5</v>
      </c>
      <c r="G29" s="29">
        <v>531118.35</v>
      </c>
      <c r="H29" s="29"/>
      <c r="I29" s="29"/>
      <c r="J29" s="29"/>
      <c r="K29" s="29"/>
      <c r="L29" s="29"/>
      <c r="M29" s="28" t="s">
        <v>23</v>
      </c>
      <c r="N29" s="38">
        <f t="shared" si="1"/>
        <v>1.1953079760848031</v>
      </c>
    </row>
    <row r="30" spans="1:14" ht="25.5" customHeight="1" x14ac:dyDescent="0.25">
      <c r="A30" s="26" t="s">
        <v>69</v>
      </c>
      <c r="B30" s="7" t="s">
        <v>70</v>
      </c>
      <c r="C30" s="37">
        <v>3631000</v>
      </c>
      <c r="D30" s="37">
        <v>2758509.99</v>
      </c>
      <c r="E30" s="37">
        <v>3631000</v>
      </c>
      <c r="F30" s="37">
        <v>2758509.99</v>
      </c>
      <c r="G30" s="29">
        <v>2741690.07</v>
      </c>
      <c r="H30" s="29"/>
      <c r="I30" s="29"/>
      <c r="J30" s="29"/>
      <c r="K30" s="29"/>
      <c r="L30" s="29"/>
      <c r="M30" s="38">
        <f t="shared" si="0"/>
        <v>75.971082071054809</v>
      </c>
      <c r="N30" s="38">
        <f t="shared" si="1"/>
        <v>100.61348728596447</v>
      </c>
    </row>
    <row r="31" spans="1:14" ht="25.5" customHeight="1" x14ac:dyDescent="0.25">
      <c r="A31" s="26" t="s">
        <v>69</v>
      </c>
      <c r="B31" s="7" t="s">
        <v>71</v>
      </c>
      <c r="C31" s="37">
        <v>3631000</v>
      </c>
      <c r="D31" s="37">
        <v>2758508.61</v>
      </c>
      <c r="E31" s="37">
        <v>3631000</v>
      </c>
      <c r="F31" s="37">
        <v>2758508.61</v>
      </c>
      <c r="G31" s="29">
        <v>2741690.07</v>
      </c>
      <c r="H31" s="29"/>
      <c r="I31" s="29"/>
      <c r="J31" s="29"/>
      <c r="K31" s="29"/>
      <c r="L31" s="29"/>
      <c r="M31" s="38">
        <f t="shared" si="0"/>
        <v>75.971044064995866</v>
      </c>
      <c r="N31" s="38">
        <f t="shared" si="1"/>
        <v>100.61343695204761</v>
      </c>
    </row>
    <row r="32" spans="1:14" ht="36.75" customHeight="1" x14ac:dyDescent="0.25">
      <c r="A32" s="26" t="s">
        <v>257</v>
      </c>
      <c r="B32" s="7" t="s">
        <v>256</v>
      </c>
      <c r="C32" s="28" t="s">
        <v>23</v>
      </c>
      <c r="D32" s="28">
        <v>1.38</v>
      </c>
      <c r="E32" s="28" t="s">
        <v>23</v>
      </c>
      <c r="F32" s="28">
        <v>1.38</v>
      </c>
      <c r="G32" s="29" t="s">
        <v>23</v>
      </c>
      <c r="H32" s="29"/>
      <c r="I32" s="29"/>
      <c r="J32" s="29"/>
      <c r="K32" s="29"/>
      <c r="L32" s="29"/>
      <c r="M32" s="28" t="s">
        <v>23</v>
      </c>
      <c r="N32" s="28" t="s">
        <v>23</v>
      </c>
    </row>
    <row r="33" spans="1:14" ht="15" customHeight="1" x14ac:dyDescent="0.25">
      <c r="A33" s="26" t="s">
        <v>72</v>
      </c>
      <c r="B33" s="7" t="s">
        <v>73</v>
      </c>
      <c r="C33" s="37">
        <v>532800</v>
      </c>
      <c r="D33" s="37">
        <v>475831.22</v>
      </c>
      <c r="E33" s="37">
        <v>532800</v>
      </c>
      <c r="F33" s="37">
        <v>475831.22</v>
      </c>
      <c r="G33" s="29">
        <v>359509.78</v>
      </c>
      <c r="H33" s="29"/>
      <c r="I33" s="29"/>
      <c r="J33" s="29"/>
      <c r="K33" s="29"/>
      <c r="L33" s="29"/>
      <c r="M33" s="38">
        <f t="shared" si="0"/>
        <v>89.307661411411416</v>
      </c>
      <c r="N33" s="38">
        <f t="shared" si="1"/>
        <v>132.35557041035156</v>
      </c>
    </row>
    <row r="34" spans="1:14" ht="15" customHeight="1" x14ac:dyDescent="0.25">
      <c r="A34" s="26" t="s">
        <v>72</v>
      </c>
      <c r="B34" s="7" t="s">
        <v>74</v>
      </c>
      <c r="C34" s="37">
        <v>532800</v>
      </c>
      <c r="D34" s="37">
        <v>475831.22</v>
      </c>
      <c r="E34" s="37">
        <v>532800</v>
      </c>
      <c r="F34" s="37">
        <v>475831.22</v>
      </c>
      <c r="G34" s="29">
        <v>359509.78</v>
      </c>
      <c r="H34" s="29"/>
      <c r="I34" s="29"/>
      <c r="J34" s="29"/>
      <c r="K34" s="29"/>
      <c r="L34" s="29"/>
      <c r="M34" s="38">
        <f t="shared" si="0"/>
        <v>89.307661411411416</v>
      </c>
      <c r="N34" s="38">
        <f t="shared" si="1"/>
        <v>132.35557041035156</v>
      </c>
    </row>
    <row r="35" spans="1:14" s="9" customFormat="1" ht="15.75" customHeight="1" x14ac:dyDescent="0.25">
      <c r="A35" s="25" t="s">
        <v>75</v>
      </c>
      <c r="B35" s="11" t="s">
        <v>76</v>
      </c>
      <c r="C35" s="31">
        <v>9353887</v>
      </c>
      <c r="D35" s="31">
        <v>8545714.6300000008</v>
      </c>
      <c r="E35" s="31">
        <v>9353887</v>
      </c>
      <c r="F35" s="31">
        <v>8545714.6300000008</v>
      </c>
      <c r="G35" s="32">
        <v>3441952.24</v>
      </c>
      <c r="H35" s="32"/>
      <c r="I35" s="32"/>
      <c r="J35" s="32"/>
      <c r="K35" s="32"/>
      <c r="L35" s="32"/>
      <c r="M35" s="33">
        <f t="shared" si="0"/>
        <v>91.360037062667104</v>
      </c>
      <c r="N35" s="33">
        <f t="shared" si="1"/>
        <v>248.2810345445119</v>
      </c>
    </row>
    <row r="36" spans="1:14" ht="14.25" customHeight="1" x14ac:dyDescent="0.25">
      <c r="A36" s="26" t="s">
        <v>77</v>
      </c>
      <c r="B36" s="7" t="s">
        <v>78</v>
      </c>
      <c r="C36" s="37">
        <v>714650</v>
      </c>
      <c r="D36" s="37">
        <v>388307.36</v>
      </c>
      <c r="E36" s="37">
        <v>714650</v>
      </c>
      <c r="F36" s="37">
        <v>388307.36</v>
      </c>
      <c r="G36" s="29">
        <v>90470.09</v>
      </c>
      <c r="H36" s="29"/>
      <c r="I36" s="29"/>
      <c r="J36" s="29"/>
      <c r="K36" s="29"/>
      <c r="L36" s="29"/>
      <c r="M36" s="38">
        <f t="shared" si="0"/>
        <v>54.33531938711257</v>
      </c>
      <c r="N36" s="38">
        <f t="shared" si="1"/>
        <v>429.21075904754827</v>
      </c>
    </row>
    <row r="37" spans="1:14" ht="34.5" customHeight="1" x14ac:dyDescent="0.25">
      <c r="A37" s="26" t="s">
        <v>79</v>
      </c>
      <c r="B37" s="7" t="s">
        <v>80</v>
      </c>
      <c r="C37" s="37">
        <v>714650</v>
      </c>
      <c r="D37" s="37">
        <v>173721.71</v>
      </c>
      <c r="E37" s="37">
        <v>714650</v>
      </c>
      <c r="F37" s="37">
        <v>173721.71</v>
      </c>
      <c r="G37" s="29">
        <v>32052.86</v>
      </c>
      <c r="H37" s="29"/>
      <c r="I37" s="29"/>
      <c r="J37" s="29"/>
      <c r="K37" s="29"/>
      <c r="L37" s="29"/>
      <c r="M37" s="38">
        <f t="shared" si="0"/>
        <v>24.308641992583784</v>
      </c>
      <c r="N37" s="38">
        <f t="shared" si="1"/>
        <v>541.98505219191043</v>
      </c>
    </row>
    <row r="38" spans="1:14" ht="38.25" customHeight="1" x14ac:dyDescent="0.25">
      <c r="A38" s="26" t="s">
        <v>81</v>
      </c>
      <c r="B38" s="7" t="s">
        <v>82</v>
      </c>
      <c r="C38" s="28" t="s">
        <v>23</v>
      </c>
      <c r="D38" s="37">
        <v>214585.65</v>
      </c>
      <c r="E38" s="28" t="s">
        <v>23</v>
      </c>
      <c r="F38" s="37">
        <v>214585.65</v>
      </c>
      <c r="G38" s="29">
        <v>58417.23</v>
      </c>
      <c r="H38" s="29"/>
      <c r="I38" s="29"/>
      <c r="J38" s="29"/>
      <c r="K38" s="29"/>
      <c r="L38" s="29"/>
      <c r="M38" s="28" t="s">
        <v>23</v>
      </c>
      <c r="N38" s="38">
        <f t="shared" si="1"/>
        <v>367.33280574926266</v>
      </c>
    </row>
    <row r="39" spans="1:14" ht="12.75" customHeight="1" x14ac:dyDescent="0.25">
      <c r="A39" s="26" t="s">
        <v>83</v>
      </c>
      <c r="B39" s="7" t="s">
        <v>84</v>
      </c>
      <c r="C39" s="37">
        <v>423000</v>
      </c>
      <c r="D39" s="37">
        <v>368913.52</v>
      </c>
      <c r="E39" s="37">
        <v>423000</v>
      </c>
      <c r="F39" s="37">
        <v>368913.52</v>
      </c>
      <c r="G39" s="29">
        <v>316057.46999999997</v>
      </c>
      <c r="H39" s="29"/>
      <c r="I39" s="29"/>
      <c r="J39" s="29"/>
      <c r="K39" s="29"/>
      <c r="L39" s="29"/>
      <c r="M39" s="38">
        <f t="shared" si="0"/>
        <v>87.21359810874705</v>
      </c>
      <c r="N39" s="38">
        <f t="shared" si="1"/>
        <v>116.72355663670915</v>
      </c>
    </row>
    <row r="40" spans="1:14" ht="25.5" customHeight="1" x14ac:dyDescent="0.25">
      <c r="A40" s="26" t="s">
        <v>85</v>
      </c>
      <c r="B40" s="7" t="s">
        <v>86</v>
      </c>
      <c r="C40" s="37">
        <v>423000</v>
      </c>
      <c r="D40" s="37">
        <v>362146.76</v>
      </c>
      <c r="E40" s="37">
        <v>423000</v>
      </c>
      <c r="F40" s="37">
        <v>362146.76</v>
      </c>
      <c r="G40" s="29">
        <v>307060.37</v>
      </c>
      <c r="H40" s="29"/>
      <c r="I40" s="29"/>
      <c r="J40" s="29"/>
      <c r="K40" s="29"/>
      <c r="L40" s="29"/>
      <c r="M40" s="38">
        <f t="shared" si="0"/>
        <v>85.613891252955085</v>
      </c>
      <c r="N40" s="38">
        <f t="shared" si="1"/>
        <v>117.93992171637129</v>
      </c>
    </row>
    <row r="41" spans="1:14" ht="25.5" customHeight="1" x14ac:dyDescent="0.25">
      <c r="A41" s="26" t="s">
        <v>87</v>
      </c>
      <c r="B41" s="7" t="s">
        <v>88</v>
      </c>
      <c r="C41" s="28" t="s">
        <v>23</v>
      </c>
      <c r="D41" s="37">
        <v>6766.76</v>
      </c>
      <c r="E41" s="28" t="s">
        <v>23</v>
      </c>
      <c r="F41" s="37">
        <v>6766.76</v>
      </c>
      <c r="G41" s="29">
        <v>8997.1</v>
      </c>
      <c r="H41" s="29"/>
      <c r="I41" s="29"/>
      <c r="J41" s="29"/>
      <c r="K41" s="29"/>
      <c r="L41" s="29"/>
      <c r="M41" s="28" t="s">
        <v>23</v>
      </c>
      <c r="N41" s="38">
        <f t="shared" si="1"/>
        <v>75.210456702715319</v>
      </c>
    </row>
    <row r="42" spans="1:14" ht="15" customHeight="1" x14ac:dyDescent="0.25">
      <c r="A42" s="26" t="s">
        <v>89</v>
      </c>
      <c r="B42" s="7" t="s">
        <v>90</v>
      </c>
      <c r="C42" s="37">
        <v>8216237</v>
      </c>
      <c r="D42" s="37">
        <v>7788493.75</v>
      </c>
      <c r="E42" s="37">
        <v>8216237</v>
      </c>
      <c r="F42" s="37">
        <v>7788493.75</v>
      </c>
      <c r="G42" s="29">
        <v>3035424.68</v>
      </c>
      <c r="H42" s="29"/>
      <c r="I42" s="29"/>
      <c r="J42" s="29"/>
      <c r="K42" s="29"/>
      <c r="L42" s="29"/>
      <c r="M42" s="38">
        <f t="shared" si="0"/>
        <v>94.793927560755606</v>
      </c>
      <c r="N42" s="38">
        <f t="shared" si="1"/>
        <v>256.5866253021307</v>
      </c>
    </row>
    <row r="43" spans="1:14" ht="15" customHeight="1" x14ac:dyDescent="0.25">
      <c r="A43" s="26" t="s">
        <v>91</v>
      </c>
      <c r="B43" s="7" t="s">
        <v>92</v>
      </c>
      <c r="C43" s="37">
        <v>2645197</v>
      </c>
      <c r="D43" s="37">
        <v>3691686.27</v>
      </c>
      <c r="E43" s="37">
        <v>2645197</v>
      </c>
      <c r="F43" s="37">
        <v>3691686.27</v>
      </c>
      <c r="G43" s="29">
        <v>2442026.66</v>
      </c>
      <c r="H43" s="29"/>
      <c r="I43" s="29"/>
      <c r="J43" s="29"/>
      <c r="K43" s="29"/>
      <c r="L43" s="29"/>
      <c r="M43" s="38">
        <f t="shared" si="0"/>
        <v>139.56186514652785</v>
      </c>
      <c r="N43" s="38">
        <f t="shared" si="1"/>
        <v>151.17305353251137</v>
      </c>
    </row>
    <row r="44" spans="1:14" ht="25.5" customHeight="1" x14ac:dyDescent="0.25">
      <c r="A44" s="26" t="s">
        <v>93</v>
      </c>
      <c r="B44" s="7" t="s">
        <v>94</v>
      </c>
      <c r="C44" s="37">
        <v>2645197</v>
      </c>
      <c r="D44" s="37">
        <v>2315787.71</v>
      </c>
      <c r="E44" s="37">
        <v>2645197</v>
      </c>
      <c r="F44" s="37">
        <v>2315787.71</v>
      </c>
      <c r="G44" s="29">
        <v>1740953.74</v>
      </c>
      <c r="H44" s="29"/>
      <c r="I44" s="29"/>
      <c r="J44" s="29"/>
      <c r="K44" s="29"/>
      <c r="L44" s="29"/>
      <c r="M44" s="38">
        <f t="shared" si="0"/>
        <v>87.546890080398541</v>
      </c>
      <c r="N44" s="38">
        <f t="shared" si="1"/>
        <v>133.0183368341539</v>
      </c>
    </row>
    <row r="45" spans="1:14" ht="25.5" customHeight="1" x14ac:dyDescent="0.25">
      <c r="A45" s="26" t="s">
        <v>95</v>
      </c>
      <c r="B45" s="7" t="s">
        <v>96</v>
      </c>
      <c r="C45" s="28" t="s">
        <v>23</v>
      </c>
      <c r="D45" s="37">
        <v>1375898.56</v>
      </c>
      <c r="E45" s="28" t="s">
        <v>23</v>
      </c>
      <c r="F45" s="37">
        <v>1375898.56</v>
      </c>
      <c r="G45" s="29">
        <v>701072.92</v>
      </c>
      <c r="H45" s="29"/>
      <c r="I45" s="29"/>
      <c r="J45" s="29"/>
      <c r="K45" s="29"/>
      <c r="L45" s="29"/>
      <c r="M45" s="28" t="s">
        <v>23</v>
      </c>
      <c r="N45" s="38">
        <f t="shared" si="1"/>
        <v>196.25612696607936</v>
      </c>
    </row>
    <row r="46" spans="1:14" ht="15" customHeight="1" x14ac:dyDescent="0.25">
      <c r="A46" s="26" t="s">
        <v>97</v>
      </c>
      <c r="B46" s="7" t="s">
        <v>98</v>
      </c>
      <c r="C46" s="37">
        <v>5571040</v>
      </c>
      <c r="D46" s="37">
        <v>4096807.48</v>
      </c>
      <c r="E46" s="37">
        <v>5571040</v>
      </c>
      <c r="F46" s="37">
        <v>4096807.48</v>
      </c>
      <c r="G46" s="29">
        <v>593398.02</v>
      </c>
      <c r="H46" s="29"/>
      <c r="I46" s="29"/>
      <c r="J46" s="29"/>
      <c r="K46" s="29"/>
      <c r="L46" s="29"/>
      <c r="M46" s="38">
        <f t="shared" si="0"/>
        <v>73.537570722881185</v>
      </c>
      <c r="N46" s="38">
        <f t="shared" si="1"/>
        <v>690.39790190065014</v>
      </c>
    </row>
    <row r="47" spans="1:14" ht="22.5" customHeight="1" x14ac:dyDescent="0.25">
      <c r="A47" s="26" t="s">
        <v>99</v>
      </c>
      <c r="B47" s="7" t="s">
        <v>100</v>
      </c>
      <c r="C47" s="37">
        <v>5571040</v>
      </c>
      <c r="D47" s="37">
        <v>2341741.04</v>
      </c>
      <c r="E47" s="37">
        <v>5571040</v>
      </c>
      <c r="F47" s="37">
        <v>2341741.04</v>
      </c>
      <c r="G47" s="29">
        <v>304920.08</v>
      </c>
      <c r="H47" s="29"/>
      <c r="I47" s="29"/>
      <c r="J47" s="29"/>
      <c r="K47" s="29"/>
      <c r="L47" s="29"/>
      <c r="M47" s="38">
        <f t="shared" si="0"/>
        <v>42.034181050575839</v>
      </c>
      <c r="N47" s="38">
        <f t="shared" si="1"/>
        <v>767.98518483925363</v>
      </c>
    </row>
    <row r="48" spans="1:14" ht="24" customHeight="1" x14ac:dyDescent="0.25">
      <c r="A48" s="26" t="s">
        <v>101</v>
      </c>
      <c r="B48" s="7" t="s">
        <v>102</v>
      </c>
      <c r="C48" s="28" t="s">
        <v>23</v>
      </c>
      <c r="D48" s="37">
        <v>1755066.44</v>
      </c>
      <c r="E48" s="28" t="s">
        <v>23</v>
      </c>
      <c r="F48" s="37">
        <v>1755066.44</v>
      </c>
      <c r="G48" s="29">
        <v>288477.94</v>
      </c>
      <c r="H48" s="29"/>
      <c r="I48" s="29"/>
      <c r="J48" s="29"/>
      <c r="K48" s="29"/>
      <c r="L48" s="29"/>
      <c r="M48" s="28" t="s">
        <v>23</v>
      </c>
      <c r="N48" s="38">
        <f t="shared" si="1"/>
        <v>608.38844037779802</v>
      </c>
    </row>
    <row r="49" spans="1:14" s="9" customFormat="1" ht="14.25" customHeight="1" x14ac:dyDescent="0.25">
      <c r="A49" s="25" t="s">
        <v>103</v>
      </c>
      <c r="B49" s="11" t="s">
        <v>104</v>
      </c>
      <c r="C49" s="31">
        <v>803000</v>
      </c>
      <c r="D49" s="31">
        <v>811440.56</v>
      </c>
      <c r="E49" s="31">
        <v>803000</v>
      </c>
      <c r="F49" s="31">
        <v>811440.56</v>
      </c>
      <c r="G49" s="32">
        <v>589228.99</v>
      </c>
      <c r="H49" s="32"/>
      <c r="I49" s="32"/>
      <c r="J49" s="32"/>
      <c r="K49" s="32"/>
      <c r="L49" s="32"/>
      <c r="M49" s="33">
        <f t="shared" si="0"/>
        <v>101.05112826899129</v>
      </c>
      <c r="N49" s="33">
        <f t="shared" si="1"/>
        <v>137.71226021991893</v>
      </c>
    </row>
    <row r="50" spans="1:14" ht="25.5" customHeight="1" x14ac:dyDescent="0.25">
      <c r="A50" s="26" t="s">
        <v>105</v>
      </c>
      <c r="B50" s="7" t="s">
        <v>106</v>
      </c>
      <c r="C50" s="37">
        <v>803000</v>
      </c>
      <c r="D50" s="37">
        <v>810040.56</v>
      </c>
      <c r="E50" s="37">
        <v>803000</v>
      </c>
      <c r="F50" s="37">
        <v>810040.56</v>
      </c>
      <c r="G50" s="29">
        <v>579228.99</v>
      </c>
      <c r="H50" s="29"/>
      <c r="I50" s="29"/>
      <c r="J50" s="29"/>
      <c r="K50" s="29"/>
      <c r="L50" s="29"/>
      <c r="M50" s="38">
        <f t="shared" si="0"/>
        <v>100.87678206724782</v>
      </c>
      <c r="N50" s="38">
        <f t="shared" si="1"/>
        <v>139.84806941379091</v>
      </c>
    </row>
    <row r="51" spans="1:14" ht="38.25" customHeight="1" x14ac:dyDescent="0.25">
      <c r="A51" s="26" t="s">
        <v>107</v>
      </c>
      <c r="B51" s="7" t="s">
        <v>108</v>
      </c>
      <c r="C51" s="37">
        <v>803000</v>
      </c>
      <c r="D51" s="37">
        <v>810040.56</v>
      </c>
      <c r="E51" s="37">
        <v>803000</v>
      </c>
      <c r="F51" s="37">
        <v>810040.56</v>
      </c>
      <c r="G51" s="29">
        <v>579228.99</v>
      </c>
      <c r="H51" s="29"/>
      <c r="I51" s="29"/>
      <c r="J51" s="29"/>
      <c r="K51" s="29"/>
      <c r="L51" s="29"/>
      <c r="M51" s="38">
        <f t="shared" si="0"/>
        <v>100.87678206724782</v>
      </c>
      <c r="N51" s="38">
        <f t="shared" si="1"/>
        <v>139.84806941379091</v>
      </c>
    </row>
    <row r="52" spans="1:14" ht="57.75" customHeight="1" x14ac:dyDescent="0.25">
      <c r="A52" s="26" t="s">
        <v>258</v>
      </c>
      <c r="B52" s="7" t="s">
        <v>259</v>
      </c>
      <c r="C52" s="28" t="s">
        <v>23</v>
      </c>
      <c r="D52" s="37">
        <v>1400</v>
      </c>
      <c r="E52" s="28" t="s">
        <v>23</v>
      </c>
      <c r="F52" s="37">
        <v>1400</v>
      </c>
      <c r="G52" s="29" t="s">
        <v>23</v>
      </c>
      <c r="H52" s="29"/>
      <c r="I52" s="29"/>
      <c r="J52" s="29"/>
      <c r="K52" s="29"/>
      <c r="L52" s="29"/>
      <c r="M52" s="28" t="s">
        <v>23</v>
      </c>
      <c r="N52" s="28" t="s">
        <v>23</v>
      </c>
    </row>
    <row r="53" spans="1:14" ht="26.25" customHeight="1" x14ac:dyDescent="0.25">
      <c r="A53" s="26" t="s">
        <v>109</v>
      </c>
      <c r="B53" s="7" t="s">
        <v>110</v>
      </c>
      <c r="C53" s="29" t="s">
        <v>23</v>
      </c>
      <c r="D53" s="29"/>
      <c r="E53" s="39"/>
      <c r="F53" s="29" t="s">
        <v>23</v>
      </c>
      <c r="G53" s="29">
        <v>10000</v>
      </c>
      <c r="H53" s="29"/>
      <c r="I53" s="29"/>
      <c r="J53" s="29"/>
      <c r="K53" s="29"/>
      <c r="L53" s="29"/>
      <c r="M53" s="29" t="s">
        <v>23</v>
      </c>
      <c r="N53" s="29" t="s">
        <v>23</v>
      </c>
    </row>
    <row r="54" spans="1:14" ht="25.5" customHeight="1" x14ac:dyDescent="0.25">
      <c r="A54" s="26" t="s">
        <v>111</v>
      </c>
      <c r="B54" s="7" t="s">
        <v>112</v>
      </c>
      <c r="C54" s="29" t="s">
        <v>23</v>
      </c>
      <c r="D54" s="29"/>
      <c r="E54" s="39"/>
      <c r="F54" s="29" t="s">
        <v>23</v>
      </c>
      <c r="G54" s="29">
        <v>10000</v>
      </c>
      <c r="H54" s="29"/>
      <c r="I54" s="29"/>
      <c r="J54" s="29"/>
      <c r="K54" s="29"/>
      <c r="L54" s="29"/>
      <c r="M54" s="29" t="s">
        <v>23</v>
      </c>
      <c r="N54" s="29" t="s">
        <v>23</v>
      </c>
    </row>
    <row r="55" spans="1:14" s="9" customFormat="1" ht="25.5" customHeight="1" x14ac:dyDescent="0.25">
      <c r="A55" s="25" t="s">
        <v>113</v>
      </c>
      <c r="B55" s="11" t="s">
        <v>114</v>
      </c>
      <c r="C55" s="28" t="s">
        <v>23</v>
      </c>
      <c r="D55" s="28">
        <v>68.37</v>
      </c>
      <c r="E55" s="28" t="s">
        <v>23</v>
      </c>
      <c r="F55" s="40">
        <v>68.37</v>
      </c>
      <c r="G55" s="32">
        <v>10.7</v>
      </c>
      <c r="H55" s="32"/>
      <c r="I55" s="32"/>
      <c r="J55" s="32"/>
      <c r="K55" s="32"/>
      <c r="L55" s="32"/>
      <c r="M55" s="28" t="s">
        <v>23</v>
      </c>
      <c r="N55" s="33">
        <f t="shared" si="1"/>
        <v>638.97196261682257</v>
      </c>
    </row>
    <row r="56" spans="1:14" ht="15" customHeight="1" x14ac:dyDescent="0.25">
      <c r="A56" s="26" t="s">
        <v>115</v>
      </c>
      <c r="B56" s="7" t="s">
        <v>116</v>
      </c>
      <c r="C56" s="28" t="s">
        <v>23</v>
      </c>
      <c r="D56" s="28">
        <v>68.37</v>
      </c>
      <c r="E56" s="28" t="s">
        <v>23</v>
      </c>
      <c r="F56" s="28">
        <v>68.37</v>
      </c>
      <c r="G56" s="29">
        <v>10.7</v>
      </c>
      <c r="H56" s="29"/>
      <c r="I56" s="29"/>
      <c r="J56" s="29"/>
      <c r="K56" s="29"/>
      <c r="L56" s="29"/>
      <c r="M56" s="28" t="s">
        <v>23</v>
      </c>
      <c r="N56" s="38">
        <f t="shared" si="1"/>
        <v>638.97196261682257</v>
      </c>
    </row>
    <row r="57" spans="1:14" ht="25.5" customHeight="1" x14ac:dyDescent="0.25">
      <c r="A57" s="26" t="s">
        <v>117</v>
      </c>
      <c r="B57" s="7" t="s">
        <v>118</v>
      </c>
      <c r="C57" s="28" t="s">
        <v>23</v>
      </c>
      <c r="D57" s="28">
        <v>68.37</v>
      </c>
      <c r="E57" s="28" t="s">
        <v>23</v>
      </c>
      <c r="F57" s="28">
        <v>68.37</v>
      </c>
      <c r="G57" s="29">
        <v>10.7</v>
      </c>
      <c r="H57" s="29"/>
      <c r="I57" s="29"/>
      <c r="J57" s="29"/>
      <c r="K57" s="29"/>
      <c r="L57" s="29"/>
      <c r="M57" s="28" t="s">
        <v>23</v>
      </c>
      <c r="N57" s="38">
        <f t="shared" si="1"/>
        <v>638.97196261682257</v>
      </c>
    </row>
    <row r="58" spans="1:14" ht="27.75" customHeight="1" x14ac:dyDescent="0.25">
      <c r="A58" s="26" t="s">
        <v>119</v>
      </c>
      <c r="B58" s="7" t="s">
        <v>120</v>
      </c>
      <c r="C58" s="28" t="s">
        <v>23</v>
      </c>
      <c r="D58" s="28">
        <v>68.37</v>
      </c>
      <c r="E58" s="28" t="s">
        <v>23</v>
      </c>
      <c r="F58" s="28">
        <v>68.37</v>
      </c>
      <c r="G58" s="29">
        <v>10.7</v>
      </c>
      <c r="H58" s="29"/>
      <c r="I58" s="29"/>
      <c r="J58" s="29"/>
      <c r="K58" s="29"/>
      <c r="L58" s="29"/>
      <c r="M58" s="28" t="s">
        <v>23</v>
      </c>
      <c r="N58" s="38">
        <f t="shared" si="1"/>
        <v>638.97196261682257</v>
      </c>
    </row>
    <row r="59" spans="1:14" s="9" customFormat="1" ht="33.75" customHeight="1" x14ac:dyDescent="0.25">
      <c r="A59" s="25" t="s">
        <v>121</v>
      </c>
      <c r="B59" s="11" t="s">
        <v>122</v>
      </c>
      <c r="C59" s="31">
        <v>4603470</v>
      </c>
      <c r="D59" s="31">
        <v>2631973.59</v>
      </c>
      <c r="E59" s="31">
        <v>4603470</v>
      </c>
      <c r="F59" s="31">
        <v>2631973.59</v>
      </c>
      <c r="G59" s="32">
        <v>4594963.67</v>
      </c>
      <c r="H59" s="32"/>
      <c r="I59" s="32"/>
      <c r="J59" s="32"/>
      <c r="K59" s="32"/>
      <c r="L59" s="32"/>
      <c r="M59" s="33">
        <f t="shared" si="0"/>
        <v>57.173688326414641</v>
      </c>
      <c r="N59" s="33">
        <f t="shared" si="1"/>
        <v>57.279529916283323</v>
      </c>
    </row>
    <row r="60" spans="1:14" ht="59.25" customHeight="1" x14ac:dyDescent="0.25">
      <c r="A60" s="26" t="s">
        <v>123</v>
      </c>
      <c r="B60" s="7" t="s">
        <v>124</v>
      </c>
      <c r="C60" s="37">
        <v>1000000</v>
      </c>
      <c r="D60" s="37">
        <v>609869.72</v>
      </c>
      <c r="E60" s="28" t="s">
        <v>23</v>
      </c>
      <c r="F60" s="37">
        <v>609869.72</v>
      </c>
      <c r="G60" s="29">
        <v>810455.39</v>
      </c>
      <c r="H60" s="29"/>
      <c r="I60" s="29"/>
      <c r="J60" s="29"/>
      <c r="K60" s="29"/>
      <c r="L60" s="29"/>
      <c r="M60" s="38">
        <f t="shared" si="0"/>
        <v>60.986971999999994</v>
      </c>
      <c r="N60" s="38">
        <f t="shared" si="1"/>
        <v>75.250251590035077</v>
      </c>
    </row>
    <row r="61" spans="1:14" ht="57" customHeight="1" x14ac:dyDescent="0.25">
      <c r="A61" s="26" t="s">
        <v>125</v>
      </c>
      <c r="B61" s="7" t="s">
        <v>126</v>
      </c>
      <c r="C61" s="37">
        <v>2000000</v>
      </c>
      <c r="D61" s="37">
        <v>1720800.89</v>
      </c>
      <c r="E61" s="37">
        <v>2000000</v>
      </c>
      <c r="F61" s="37">
        <v>1720800.89</v>
      </c>
      <c r="G61" s="29">
        <v>2014060.05</v>
      </c>
      <c r="H61" s="29"/>
      <c r="I61" s="29"/>
      <c r="J61" s="29"/>
      <c r="K61" s="29"/>
      <c r="L61" s="29"/>
      <c r="M61" s="38">
        <f t="shared" si="0"/>
        <v>86.040044499999993</v>
      </c>
      <c r="N61" s="38">
        <f t="shared" si="1"/>
        <v>85.439403358405315</v>
      </c>
    </row>
    <row r="62" spans="1:14" ht="59.25" customHeight="1" x14ac:dyDescent="0.25">
      <c r="A62" s="26" t="s">
        <v>127</v>
      </c>
      <c r="B62" s="7" t="s">
        <v>128</v>
      </c>
      <c r="C62" s="37">
        <v>1000000</v>
      </c>
      <c r="D62" s="37">
        <v>48574.07</v>
      </c>
      <c r="E62" s="37">
        <v>1000000</v>
      </c>
      <c r="F62" s="37">
        <v>48574.07</v>
      </c>
      <c r="G62" s="29">
        <v>1297437.46</v>
      </c>
      <c r="H62" s="29"/>
      <c r="I62" s="29"/>
      <c r="J62" s="29"/>
      <c r="K62" s="29"/>
      <c r="L62" s="29"/>
      <c r="M62" s="28" t="s">
        <v>23</v>
      </c>
      <c r="N62" s="38">
        <f t="shared" si="1"/>
        <v>3.7438467361656103</v>
      </c>
    </row>
    <row r="63" spans="1:14" ht="56.25" customHeight="1" x14ac:dyDescent="0.25">
      <c r="A63" s="26" t="s">
        <v>129</v>
      </c>
      <c r="B63" s="7" t="s">
        <v>130</v>
      </c>
      <c r="C63" s="28" t="s">
        <v>23</v>
      </c>
      <c r="D63" s="37">
        <v>18000</v>
      </c>
      <c r="E63" s="28" t="s">
        <v>23</v>
      </c>
      <c r="F63" s="37">
        <v>18000</v>
      </c>
      <c r="G63" s="29">
        <v>6506.36</v>
      </c>
      <c r="H63" s="29"/>
      <c r="I63" s="29"/>
      <c r="J63" s="29"/>
      <c r="K63" s="29"/>
      <c r="L63" s="29"/>
      <c r="M63" s="28" t="s">
        <v>23</v>
      </c>
      <c r="N63" s="38">
        <f t="shared" si="1"/>
        <v>276.65238320658557</v>
      </c>
    </row>
    <row r="64" spans="1:14" ht="58.5" customHeight="1" x14ac:dyDescent="0.25">
      <c r="A64" s="26" t="s">
        <v>131</v>
      </c>
      <c r="B64" s="7" t="s">
        <v>132</v>
      </c>
      <c r="C64" s="37">
        <v>441970</v>
      </c>
      <c r="D64" s="37">
        <v>201495.6</v>
      </c>
      <c r="E64" s="37">
        <v>441970</v>
      </c>
      <c r="F64" s="37">
        <v>201495.6</v>
      </c>
      <c r="G64" s="29">
        <v>275050.8</v>
      </c>
      <c r="H64" s="29"/>
      <c r="I64" s="29"/>
      <c r="J64" s="29"/>
      <c r="K64" s="29"/>
      <c r="L64" s="29"/>
      <c r="M64" s="38">
        <f t="shared" si="0"/>
        <v>45.590334185578207</v>
      </c>
      <c r="N64" s="38">
        <f t="shared" si="1"/>
        <v>73.257594597070792</v>
      </c>
    </row>
    <row r="65" spans="1:14" ht="26.25" customHeight="1" x14ac:dyDescent="0.25">
      <c r="A65" s="26" t="s">
        <v>133</v>
      </c>
      <c r="B65" s="7" t="s">
        <v>134</v>
      </c>
      <c r="C65" s="37">
        <v>161500</v>
      </c>
      <c r="D65" s="37">
        <v>33233.31</v>
      </c>
      <c r="E65" s="37">
        <v>161500</v>
      </c>
      <c r="F65" s="37">
        <v>33233.31</v>
      </c>
      <c r="G65" s="29">
        <v>191453.61</v>
      </c>
      <c r="H65" s="29"/>
      <c r="I65" s="29"/>
      <c r="J65" s="29"/>
      <c r="K65" s="29"/>
      <c r="L65" s="29"/>
      <c r="M65" s="38"/>
      <c r="N65" s="38"/>
    </row>
    <row r="66" spans="1:14" s="9" customFormat="1" ht="15" customHeight="1" x14ac:dyDescent="0.25">
      <c r="A66" s="25" t="s">
        <v>135</v>
      </c>
      <c r="B66" s="11" t="s">
        <v>136</v>
      </c>
      <c r="C66" s="31">
        <v>370000</v>
      </c>
      <c r="D66" s="31">
        <v>98857.18</v>
      </c>
      <c r="E66" s="31">
        <v>370000</v>
      </c>
      <c r="F66" s="31">
        <v>98857.18</v>
      </c>
      <c r="G66" s="32">
        <v>298910.53999999998</v>
      </c>
      <c r="H66" s="32"/>
      <c r="I66" s="32"/>
      <c r="J66" s="32"/>
      <c r="K66" s="32"/>
      <c r="L66" s="32"/>
      <c r="M66" s="33">
        <f t="shared" ref="M66:M113" si="2">F66/C66*100</f>
        <v>26.718156756756755</v>
      </c>
      <c r="N66" s="33">
        <f t="shared" ref="N66:N113" si="3">F66/G66*100</f>
        <v>33.072497209365721</v>
      </c>
    </row>
    <row r="67" spans="1:14" ht="15" customHeight="1" x14ac:dyDescent="0.25">
      <c r="A67" s="26" t="s">
        <v>137</v>
      </c>
      <c r="B67" s="7" t="s">
        <v>138</v>
      </c>
      <c r="C67" s="37">
        <v>370000</v>
      </c>
      <c r="D67" s="37">
        <v>98857.18</v>
      </c>
      <c r="E67" s="37">
        <v>370000</v>
      </c>
      <c r="F67" s="37">
        <v>98857.18</v>
      </c>
      <c r="G67" s="29">
        <v>298910.53999999998</v>
      </c>
      <c r="H67" s="29"/>
      <c r="I67" s="29"/>
      <c r="J67" s="29"/>
      <c r="K67" s="29"/>
      <c r="L67" s="29"/>
      <c r="M67" s="38">
        <f t="shared" si="2"/>
        <v>26.718156756756755</v>
      </c>
      <c r="N67" s="38">
        <f t="shared" si="3"/>
        <v>33.072497209365721</v>
      </c>
    </row>
    <row r="68" spans="1:14" ht="25.5" customHeight="1" x14ac:dyDescent="0.25">
      <c r="A68" s="26" t="s">
        <v>139</v>
      </c>
      <c r="B68" s="7" t="s">
        <v>140</v>
      </c>
      <c r="C68" s="37">
        <v>200000</v>
      </c>
      <c r="D68" s="37">
        <v>4064.33</v>
      </c>
      <c r="E68" s="37">
        <v>200000</v>
      </c>
      <c r="F68" s="37">
        <v>4064.33</v>
      </c>
      <c r="G68" s="29">
        <v>154543.4</v>
      </c>
      <c r="H68" s="29"/>
      <c r="I68" s="29"/>
      <c r="J68" s="29"/>
      <c r="K68" s="29"/>
      <c r="L68" s="29"/>
      <c r="M68" s="38">
        <f t="shared" si="2"/>
        <v>2.032165</v>
      </c>
      <c r="N68" s="38">
        <f t="shared" si="3"/>
        <v>2.6298955503761401</v>
      </c>
    </row>
    <row r="69" spans="1:14" ht="25.5" customHeight="1" x14ac:dyDescent="0.25">
      <c r="A69" s="26" t="s">
        <v>141</v>
      </c>
      <c r="B69" s="7" t="s">
        <v>142</v>
      </c>
      <c r="C69" s="28" t="s">
        <v>23</v>
      </c>
      <c r="D69" s="28" t="s">
        <v>23</v>
      </c>
      <c r="E69" s="28" t="s">
        <v>23</v>
      </c>
      <c r="F69" s="28" t="s">
        <v>23</v>
      </c>
      <c r="G69" s="29">
        <v>60.29</v>
      </c>
      <c r="H69" s="29"/>
      <c r="I69" s="29"/>
      <c r="J69" s="29"/>
      <c r="K69" s="29"/>
      <c r="L69" s="29"/>
      <c r="M69" s="28" t="s">
        <v>23</v>
      </c>
      <c r="N69" s="28" t="s">
        <v>23</v>
      </c>
    </row>
    <row r="70" spans="1:14" ht="15" customHeight="1" x14ac:dyDescent="0.25">
      <c r="A70" s="26" t="s">
        <v>143</v>
      </c>
      <c r="B70" s="7" t="s">
        <v>144</v>
      </c>
      <c r="C70" s="37">
        <v>170000</v>
      </c>
      <c r="D70" s="37">
        <v>94792.85</v>
      </c>
      <c r="E70" s="37">
        <v>170000</v>
      </c>
      <c r="F70" s="37">
        <v>94792.85</v>
      </c>
      <c r="G70" s="29">
        <v>144306.85</v>
      </c>
      <c r="H70" s="29"/>
      <c r="I70" s="29"/>
      <c r="J70" s="29"/>
      <c r="K70" s="29"/>
      <c r="L70" s="29"/>
      <c r="M70" s="38">
        <f t="shared" si="2"/>
        <v>55.7605</v>
      </c>
      <c r="N70" s="38">
        <f t="shared" si="3"/>
        <v>65.688392477557372</v>
      </c>
    </row>
    <row r="71" spans="1:14" s="9" customFormat="1" ht="25.5" customHeight="1" x14ac:dyDescent="0.25">
      <c r="A71" s="25" t="s">
        <v>145</v>
      </c>
      <c r="B71" s="11" t="s">
        <v>146</v>
      </c>
      <c r="C71" s="31">
        <v>2626886</v>
      </c>
      <c r="D71" s="31">
        <v>1567243.51</v>
      </c>
      <c r="E71" s="31">
        <v>2626886</v>
      </c>
      <c r="F71" s="31">
        <v>1567243.51</v>
      </c>
      <c r="G71" s="32">
        <v>1570908.53</v>
      </c>
      <c r="H71" s="32"/>
      <c r="I71" s="32"/>
      <c r="J71" s="32"/>
      <c r="K71" s="32"/>
      <c r="L71" s="32"/>
      <c r="M71" s="33">
        <f t="shared" si="2"/>
        <v>59.661649192237498</v>
      </c>
      <c r="N71" s="33">
        <f t="shared" si="3"/>
        <v>99.766694245399506</v>
      </c>
    </row>
    <row r="72" spans="1:14" ht="15" customHeight="1" x14ac:dyDescent="0.25">
      <c r="A72" s="26" t="s">
        <v>147</v>
      </c>
      <c r="B72" s="7" t="s">
        <v>148</v>
      </c>
      <c r="C72" s="37">
        <v>2298586</v>
      </c>
      <c r="D72" s="37">
        <v>1183922.6100000001</v>
      </c>
      <c r="E72" s="37">
        <v>2298586</v>
      </c>
      <c r="F72" s="37">
        <v>1183922.6100000001</v>
      </c>
      <c r="G72" s="29">
        <v>1342348.86</v>
      </c>
      <c r="H72" s="29"/>
      <c r="I72" s="29"/>
      <c r="J72" s="29"/>
      <c r="K72" s="29"/>
      <c r="L72" s="29"/>
      <c r="M72" s="38">
        <f t="shared" si="2"/>
        <v>51.50656142515443</v>
      </c>
      <c r="N72" s="38">
        <f t="shared" si="3"/>
        <v>88.197833311379284</v>
      </c>
    </row>
    <row r="73" spans="1:14" ht="15" customHeight="1" x14ac:dyDescent="0.25">
      <c r="A73" s="26" t="s">
        <v>149</v>
      </c>
      <c r="B73" s="7" t="s">
        <v>150</v>
      </c>
      <c r="C73" s="37">
        <v>2298586</v>
      </c>
      <c r="D73" s="37">
        <v>1183922.6100000001</v>
      </c>
      <c r="E73" s="37">
        <v>2298586</v>
      </c>
      <c r="F73" s="37">
        <v>1183922.6100000001</v>
      </c>
      <c r="G73" s="29">
        <v>1342348.86</v>
      </c>
      <c r="H73" s="29"/>
      <c r="I73" s="29"/>
      <c r="J73" s="29"/>
      <c r="K73" s="29"/>
      <c r="L73" s="29"/>
      <c r="M73" s="38">
        <f t="shared" si="2"/>
        <v>51.50656142515443</v>
      </c>
      <c r="N73" s="38">
        <f t="shared" si="3"/>
        <v>88.197833311379284</v>
      </c>
    </row>
    <row r="74" spans="1:14" ht="25.5" customHeight="1" x14ac:dyDescent="0.25">
      <c r="A74" s="26" t="s">
        <v>151</v>
      </c>
      <c r="B74" s="7" t="s">
        <v>152</v>
      </c>
      <c r="C74" s="37">
        <v>2188586</v>
      </c>
      <c r="D74" s="37">
        <v>1159672.6100000001</v>
      </c>
      <c r="E74" s="37">
        <v>2188586</v>
      </c>
      <c r="F74" s="37">
        <v>1159672.6100000001</v>
      </c>
      <c r="G74" s="29">
        <v>1313673.8600000001</v>
      </c>
      <c r="H74" s="29"/>
      <c r="I74" s="29"/>
      <c r="J74" s="29"/>
      <c r="K74" s="29"/>
      <c r="L74" s="29"/>
      <c r="M74" s="38">
        <f t="shared" si="2"/>
        <v>52.987299105449829</v>
      </c>
      <c r="N74" s="38">
        <f t="shared" si="3"/>
        <v>88.277056072349652</v>
      </c>
    </row>
    <row r="75" spans="1:14" ht="25.5" customHeight="1" x14ac:dyDescent="0.25">
      <c r="A75" s="26" t="s">
        <v>153</v>
      </c>
      <c r="B75" s="7" t="s">
        <v>154</v>
      </c>
      <c r="C75" s="37">
        <v>90000</v>
      </c>
      <c r="D75" s="37">
        <v>24250</v>
      </c>
      <c r="E75" s="37">
        <v>90000</v>
      </c>
      <c r="F75" s="37">
        <v>24250</v>
      </c>
      <c r="G75" s="29">
        <v>26950</v>
      </c>
      <c r="H75" s="29"/>
      <c r="I75" s="29"/>
      <c r="J75" s="29"/>
      <c r="K75" s="29"/>
      <c r="L75" s="29"/>
      <c r="M75" s="38">
        <f t="shared" si="2"/>
        <v>26.944444444444443</v>
      </c>
      <c r="N75" s="38">
        <f t="shared" si="3"/>
        <v>89.981447124304268</v>
      </c>
    </row>
    <row r="76" spans="1:14" ht="25.5" customHeight="1" x14ac:dyDescent="0.25">
      <c r="A76" s="26" t="s">
        <v>155</v>
      </c>
      <c r="B76" s="7" t="s">
        <v>156</v>
      </c>
      <c r="C76" s="37">
        <v>20000</v>
      </c>
      <c r="D76" s="28" t="s">
        <v>23</v>
      </c>
      <c r="E76" s="37">
        <v>20000</v>
      </c>
      <c r="F76" s="28" t="s">
        <v>23</v>
      </c>
      <c r="G76" s="29">
        <v>1725</v>
      </c>
      <c r="H76" s="29"/>
      <c r="I76" s="29"/>
      <c r="J76" s="29"/>
      <c r="K76" s="29"/>
      <c r="L76" s="29"/>
      <c r="M76" s="28" t="s">
        <v>23</v>
      </c>
      <c r="N76" s="28" t="s">
        <v>23</v>
      </c>
    </row>
    <row r="77" spans="1:14" ht="15" customHeight="1" x14ac:dyDescent="0.25">
      <c r="A77" s="26" t="s">
        <v>157</v>
      </c>
      <c r="B77" s="7" t="s">
        <v>158</v>
      </c>
      <c r="C77" s="37">
        <v>328300</v>
      </c>
      <c r="D77" s="37">
        <v>383320.9</v>
      </c>
      <c r="E77" s="37">
        <v>328300</v>
      </c>
      <c r="F77" s="37">
        <v>383320.9</v>
      </c>
      <c r="G77" s="29">
        <v>228559.67</v>
      </c>
      <c r="H77" s="29"/>
      <c r="I77" s="29"/>
      <c r="J77" s="29"/>
      <c r="K77" s="29"/>
      <c r="L77" s="29"/>
      <c r="M77" s="38">
        <f t="shared" si="2"/>
        <v>116.75933597319525</v>
      </c>
      <c r="N77" s="38">
        <f t="shared" si="3"/>
        <v>167.71152145958209</v>
      </c>
    </row>
    <row r="78" spans="1:14" ht="25.5" customHeight="1" x14ac:dyDescent="0.25">
      <c r="A78" s="26" t="s">
        <v>159</v>
      </c>
      <c r="B78" s="7" t="s">
        <v>160</v>
      </c>
      <c r="C78" s="37">
        <v>60000</v>
      </c>
      <c r="D78" s="37">
        <v>90140.33</v>
      </c>
      <c r="E78" s="37">
        <v>60000</v>
      </c>
      <c r="F78" s="37">
        <v>90140.33</v>
      </c>
      <c r="G78" s="29">
        <v>140559.67000000001</v>
      </c>
      <c r="H78" s="29"/>
      <c r="I78" s="29"/>
      <c r="J78" s="29"/>
      <c r="K78" s="29"/>
      <c r="L78" s="29"/>
      <c r="M78" s="38">
        <f t="shared" si="2"/>
        <v>150.23388333333335</v>
      </c>
      <c r="N78" s="38">
        <f t="shared" si="3"/>
        <v>64.129582831263036</v>
      </c>
    </row>
    <row r="79" spans="1:14" ht="34.5" customHeight="1" x14ac:dyDescent="0.25">
      <c r="A79" s="26" t="s">
        <v>161</v>
      </c>
      <c r="B79" s="7" t="s">
        <v>162</v>
      </c>
      <c r="C79" s="28" t="s">
        <v>23</v>
      </c>
      <c r="D79" s="37">
        <v>36637.480000000003</v>
      </c>
      <c r="E79" s="28" t="s">
        <v>23</v>
      </c>
      <c r="F79" s="37">
        <v>36637.480000000003</v>
      </c>
      <c r="G79" s="29">
        <v>90889.45</v>
      </c>
      <c r="H79" s="29"/>
      <c r="I79" s="29"/>
      <c r="J79" s="29"/>
      <c r="K79" s="29"/>
      <c r="L79" s="29"/>
      <c r="M79" s="28" t="s">
        <v>23</v>
      </c>
      <c r="N79" s="38">
        <f t="shared" si="3"/>
        <v>40.309936961880624</v>
      </c>
    </row>
    <row r="80" spans="1:14" ht="36" customHeight="1" x14ac:dyDescent="0.25">
      <c r="A80" s="26" t="s">
        <v>163</v>
      </c>
      <c r="B80" s="7" t="s">
        <v>164</v>
      </c>
      <c r="C80" s="37">
        <v>60000</v>
      </c>
      <c r="D80" s="37">
        <v>53502.85</v>
      </c>
      <c r="E80" s="37">
        <v>60000</v>
      </c>
      <c r="F80" s="37">
        <v>53502.85</v>
      </c>
      <c r="G80" s="29">
        <v>49670.22</v>
      </c>
      <c r="H80" s="29"/>
      <c r="I80" s="29"/>
      <c r="J80" s="29"/>
      <c r="K80" s="29"/>
      <c r="L80" s="29"/>
      <c r="M80" s="38">
        <f t="shared" si="2"/>
        <v>89.171416666666673</v>
      </c>
      <c r="N80" s="38">
        <f t="shared" si="3"/>
        <v>107.71615265646095</v>
      </c>
    </row>
    <row r="81" spans="1:14" ht="25.5" customHeight="1" x14ac:dyDescent="0.25">
      <c r="A81" s="26" t="s">
        <v>165</v>
      </c>
      <c r="B81" s="7" t="s">
        <v>166</v>
      </c>
      <c r="C81" s="37">
        <v>268300</v>
      </c>
      <c r="D81" s="37">
        <v>293180.57</v>
      </c>
      <c r="E81" s="37">
        <v>268300</v>
      </c>
      <c r="F81" s="37">
        <v>293180.57</v>
      </c>
      <c r="G81" s="29">
        <v>88000</v>
      </c>
      <c r="H81" s="29"/>
      <c r="I81" s="29"/>
      <c r="J81" s="29"/>
      <c r="K81" s="29"/>
      <c r="L81" s="29"/>
      <c r="M81" s="28" t="s">
        <v>23</v>
      </c>
      <c r="N81" s="38">
        <f t="shared" si="3"/>
        <v>333.15973863636367</v>
      </c>
    </row>
    <row r="82" spans="1:14" s="9" customFormat="1" ht="25.5" customHeight="1" x14ac:dyDescent="0.25">
      <c r="A82" s="25" t="s">
        <v>167</v>
      </c>
      <c r="B82" s="11" t="s">
        <v>168</v>
      </c>
      <c r="C82" s="31">
        <v>754200</v>
      </c>
      <c r="D82" s="31">
        <v>3124392.89</v>
      </c>
      <c r="E82" s="31">
        <v>754200</v>
      </c>
      <c r="F82" s="31">
        <v>3124392.89</v>
      </c>
      <c r="G82" s="32">
        <v>3605249.76</v>
      </c>
      <c r="H82" s="32"/>
      <c r="I82" s="32"/>
      <c r="J82" s="32"/>
      <c r="K82" s="32"/>
      <c r="L82" s="32"/>
      <c r="M82" s="33">
        <f t="shared" si="2"/>
        <v>414.26583001856272</v>
      </c>
      <c r="N82" s="33">
        <f t="shared" si="3"/>
        <v>86.662314624216222</v>
      </c>
    </row>
    <row r="83" spans="1:14" s="9" customFormat="1" ht="25.5" customHeight="1" x14ac:dyDescent="0.25">
      <c r="A83" s="27" t="s">
        <v>269</v>
      </c>
      <c r="B83" s="30" t="s">
        <v>265</v>
      </c>
      <c r="C83" s="28" t="s">
        <v>23</v>
      </c>
      <c r="D83" s="37">
        <v>267200</v>
      </c>
      <c r="E83" s="28" t="s">
        <v>23</v>
      </c>
      <c r="F83" s="37">
        <v>267200</v>
      </c>
      <c r="G83" s="28" t="s">
        <v>23</v>
      </c>
      <c r="H83" s="32"/>
      <c r="I83" s="32"/>
      <c r="J83" s="32"/>
      <c r="K83" s="32"/>
      <c r="L83" s="32"/>
      <c r="M83" s="28" t="s">
        <v>23</v>
      </c>
      <c r="N83" s="28" t="s">
        <v>23</v>
      </c>
    </row>
    <row r="84" spans="1:14" ht="69" customHeight="1" x14ac:dyDescent="0.25">
      <c r="A84" s="27" t="s">
        <v>268</v>
      </c>
      <c r="B84" s="22" t="s">
        <v>266</v>
      </c>
      <c r="C84" s="40" t="s">
        <v>23</v>
      </c>
      <c r="D84" s="31">
        <v>126376.38</v>
      </c>
      <c r="E84" s="40" t="s">
        <v>23</v>
      </c>
      <c r="F84" s="37">
        <v>126376.38</v>
      </c>
      <c r="G84" s="28" t="s">
        <v>23</v>
      </c>
      <c r="H84" s="29"/>
      <c r="I84" s="29"/>
      <c r="J84" s="29"/>
      <c r="K84" s="29"/>
      <c r="L84" s="29"/>
      <c r="M84" s="28" t="s">
        <v>23</v>
      </c>
      <c r="N84" s="28" t="s">
        <v>23</v>
      </c>
    </row>
    <row r="85" spans="1:14" ht="69" customHeight="1" x14ac:dyDescent="0.25">
      <c r="A85" s="26" t="s">
        <v>169</v>
      </c>
      <c r="B85" s="7" t="s">
        <v>170</v>
      </c>
      <c r="C85" s="37">
        <v>254200</v>
      </c>
      <c r="D85" s="37">
        <v>335000</v>
      </c>
      <c r="E85" s="37">
        <v>254200</v>
      </c>
      <c r="F85" s="37">
        <v>335000</v>
      </c>
      <c r="G85" s="29">
        <v>436132</v>
      </c>
      <c r="H85" s="29"/>
      <c r="I85" s="29"/>
      <c r="J85" s="29"/>
      <c r="K85" s="29"/>
      <c r="L85" s="29"/>
      <c r="M85" s="38">
        <f t="shared" si="2"/>
        <v>131.78599527930763</v>
      </c>
      <c r="N85" s="28" t="s">
        <v>23</v>
      </c>
    </row>
    <row r="86" spans="1:14" ht="25.5" customHeight="1" x14ac:dyDescent="0.25">
      <c r="A86" s="26" t="s">
        <v>171</v>
      </c>
      <c r="B86" s="7" t="s">
        <v>172</v>
      </c>
      <c r="C86" s="37">
        <v>500000</v>
      </c>
      <c r="D86" s="37">
        <v>2395816.5099999998</v>
      </c>
      <c r="E86" s="37">
        <v>500000</v>
      </c>
      <c r="F86" s="37">
        <v>2395816.5099999998</v>
      </c>
      <c r="G86" s="29">
        <v>3169117.76</v>
      </c>
      <c r="H86" s="29"/>
      <c r="I86" s="29"/>
      <c r="J86" s="29"/>
      <c r="K86" s="29"/>
      <c r="L86" s="29"/>
      <c r="M86" s="38">
        <f t="shared" si="2"/>
        <v>479.16330199999999</v>
      </c>
      <c r="N86" s="38">
        <f t="shared" si="3"/>
        <v>75.598847737358938</v>
      </c>
    </row>
    <row r="87" spans="1:14" ht="38.25" customHeight="1" x14ac:dyDescent="0.25">
      <c r="A87" s="26" t="s">
        <v>173</v>
      </c>
      <c r="B87" s="7" t="s">
        <v>174</v>
      </c>
      <c r="C87" s="28" t="s">
        <v>23</v>
      </c>
      <c r="D87" s="37">
        <v>367030.5</v>
      </c>
      <c r="E87" s="28" t="s">
        <v>23</v>
      </c>
      <c r="F87" s="37">
        <v>367030.5</v>
      </c>
      <c r="G87" s="29">
        <v>1917448.63</v>
      </c>
      <c r="H87" s="29"/>
      <c r="I87" s="29"/>
      <c r="J87" s="29"/>
      <c r="K87" s="29"/>
      <c r="L87" s="29"/>
      <c r="M87" s="28" t="s">
        <v>23</v>
      </c>
      <c r="N87" s="38">
        <f t="shared" si="3"/>
        <v>19.141607981435207</v>
      </c>
    </row>
    <row r="88" spans="1:14" ht="38.25" customHeight="1" x14ac:dyDescent="0.25">
      <c r="A88" s="26" t="s">
        <v>175</v>
      </c>
      <c r="B88" s="7" t="s">
        <v>176</v>
      </c>
      <c r="C88" s="37">
        <v>500000</v>
      </c>
      <c r="D88" s="37">
        <v>1758514.01</v>
      </c>
      <c r="E88" s="37">
        <v>500000</v>
      </c>
      <c r="F88" s="37">
        <v>1758514.01</v>
      </c>
      <c r="G88" s="29">
        <v>1251669.1299999999</v>
      </c>
      <c r="H88" s="29"/>
      <c r="I88" s="29"/>
      <c r="J88" s="29"/>
      <c r="K88" s="29"/>
      <c r="L88" s="29"/>
      <c r="M88" s="38">
        <f t="shared" si="2"/>
        <v>351.70280200000002</v>
      </c>
      <c r="N88" s="38">
        <f t="shared" si="3"/>
        <v>140.49351924178239</v>
      </c>
    </row>
    <row r="89" spans="1:14" ht="46.5" customHeight="1" x14ac:dyDescent="0.25">
      <c r="A89" s="26" t="s">
        <v>177</v>
      </c>
      <c r="B89" s="7" t="s">
        <v>178</v>
      </c>
      <c r="C89" s="28" t="s">
        <v>23</v>
      </c>
      <c r="D89" s="37">
        <v>270272</v>
      </c>
      <c r="E89" s="28" t="s">
        <v>23</v>
      </c>
      <c r="F89" s="37">
        <v>270272</v>
      </c>
      <c r="G89" s="29" t="s">
        <v>23</v>
      </c>
      <c r="H89" s="29"/>
      <c r="I89" s="29"/>
      <c r="J89" s="29"/>
      <c r="K89" s="29"/>
      <c r="L89" s="29"/>
      <c r="M89" s="28" t="s">
        <v>23</v>
      </c>
      <c r="N89" s="28" t="s">
        <v>23</v>
      </c>
    </row>
    <row r="90" spans="1:14" s="9" customFormat="1" ht="15" customHeight="1" x14ac:dyDescent="0.25">
      <c r="A90" s="25" t="s">
        <v>179</v>
      </c>
      <c r="B90" s="11" t="s">
        <v>180</v>
      </c>
      <c r="C90" s="31">
        <v>631000</v>
      </c>
      <c r="D90" s="31">
        <v>506137.61</v>
      </c>
      <c r="E90" s="31">
        <v>631000</v>
      </c>
      <c r="F90" s="31">
        <v>506137.61</v>
      </c>
      <c r="G90" s="32">
        <v>1091844.03</v>
      </c>
      <c r="H90" s="32"/>
      <c r="I90" s="32"/>
      <c r="J90" s="32"/>
      <c r="K90" s="32"/>
      <c r="L90" s="32"/>
      <c r="M90" s="33">
        <f t="shared" si="2"/>
        <v>80.211982567353402</v>
      </c>
      <c r="N90" s="33">
        <f t="shared" si="3"/>
        <v>46.356219028829599</v>
      </c>
    </row>
    <row r="91" spans="1:14" ht="59.25" customHeight="1" x14ac:dyDescent="0.25">
      <c r="A91" s="26" t="s">
        <v>181</v>
      </c>
      <c r="B91" s="7" t="s">
        <v>182</v>
      </c>
      <c r="C91" s="28" t="s">
        <v>23</v>
      </c>
      <c r="D91" s="37">
        <v>1500</v>
      </c>
      <c r="E91" s="28" t="s">
        <v>23</v>
      </c>
      <c r="F91" s="28" t="s">
        <v>23</v>
      </c>
      <c r="G91" s="29">
        <v>-1200</v>
      </c>
      <c r="H91" s="29"/>
      <c r="I91" s="29"/>
      <c r="J91" s="29"/>
      <c r="K91" s="29"/>
      <c r="L91" s="29"/>
      <c r="M91" s="28" t="s">
        <v>23</v>
      </c>
      <c r="N91" s="28" t="s">
        <v>23</v>
      </c>
    </row>
    <row r="92" spans="1:14" ht="44.25" customHeight="1" x14ac:dyDescent="0.25">
      <c r="A92" s="26" t="s">
        <v>183</v>
      </c>
      <c r="B92" s="7" t="s">
        <v>184</v>
      </c>
      <c r="C92" s="28" t="s">
        <v>23</v>
      </c>
      <c r="D92" s="37">
        <v>1500</v>
      </c>
      <c r="E92" s="28" t="s">
        <v>23</v>
      </c>
      <c r="F92" s="37">
        <v>1500</v>
      </c>
      <c r="G92" s="29">
        <v>1050</v>
      </c>
      <c r="H92" s="29"/>
      <c r="I92" s="29"/>
      <c r="J92" s="29"/>
      <c r="K92" s="29"/>
      <c r="L92" s="29"/>
      <c r="M92" s="28" t="s">
        <v>23</v>
      </c>
      <c r="N92" s="38">
        <f t="shared" si="3"/>
        <v>142.85714285714286</v>
      </c>
    </row>
    <row r="93" spans="1:14" ht="25.5" customHeight="1" x14ac:dyDescent="0.25">
      <c r="A93" s="26" t="s">
        <v>185</v>
      </c>
      <c r="B93" s="7" t="s">
        <v>186</v>
      </c>
      <c r="C93" s="28" t="s">
        <v>23</v>
      </c>
      <c r="D93" s="28" t="s">
        <v>23</v>
      </c>
      <c r="E93" s="28" t="s">
        <v>23</v>
      </c>
      <c r="F93" s="28" t="s">
        <v>23</v>
      </c>
      <c r="G93" s="29">
        <v>6000</v>
      </c>
      <c r="H93" s="29"/>
      <c r="I93" s="29"/>
      <c r="J93" s="29"/>
      <c r="K93" s="29"/>
      <c r="L93" s="29"/>
      <c r="M93" s="28" t="s">
        <v>23</v>
      </c>
      <c r="N93" s="28" t="s">
        <v>23</v>
      </c>
    </row>
    <row r="94" spans="1:14" ht="38.25" customHeight="1" x14ac:dyDescent="0.25">
      <c r="A94" s="26" t="s">
        <v>187</v>
      </c>
      <c r="B94" s="7" t="s">
        <v>188</v>
      </c>
      <c r="C94" s="28" t="s">
        <v>23</v>
      </c>
      <c r="D94" s="37">
        <v>4500</v>
      </c>
      <c r="E94" s="28" t="s">
        <v>23</v>
      </c>
      <c r="F94" s="37">
        <v>4500</v>
      </c>
      <c r="G94" s="29">
        <v>6000</v>
      </c>
      <c r="H94" s="29"/>
      <c r="I94" s="29"/>
      <c r="J94" s="29"/>
      <c r="K94" s="29"/>
      <c r="L94" s="29"/>
      <c r="M94" s="28" t="s">
        <v>23</v>
      </c>
      <c r="N94" s="38">
        <f t="shared" si="3"/>
        <v>75</v>
      </c>
    </row>
    <row r="95" spans="1:14" ht="25.5" customHeight="1" x14ac:dyDescent="0.25">
      <c r="A95" s="26" t="s">
        <v>189</v>
      </c>
      <c r="B95" s="7" t="s">
        <v>190</v>
      </c>
      <c r="C95" s="29"/>
      <c r="D95" s="29"/>
      <c r="E95" s="39"/>
      <c r="F95" s="29"/>
      <c r="G95" s="29">
        <v>16000</v>
      </c>
      <c r="H95" s="29"/>
      <c r="I95" s="29"/>
      <c r="J95" s="29"/>
      <c r="K95" s="29"/>
      <c r="L95" s="29"/>
      <c r="M95" s="28" t="s">
        <v>23</v>
      </c>
      <c r="N95" s="38">
        <f t="shared" si="3"/>
        <v>0</v>
      </c>
    </row>
    <row r="96" spans="1:14" ht="25.5" customHeight="1" x14ac:dyDescent="0.25">
      <c r="A96" s="26" t="s">
        <v>191</v>
      </c>
      <c r="B96" s="7" t="s">
        <v>192</v>
      </c>
      <c r="C96" s="28" t="s">
        <v>23</v>
      </c>
      <c r="D96" s="37">
        <v>15000</v>
      </c>
      <c r="E96" s="28" t="s">
        <v>23</v>
      </c>
      <c r="F96" s="37">
        <v>15000</v>
      </c>
      <c r="G96" s="29">
        <v>175000</v>
      </c>
      <c r="H96" s="29"/>
      <c r="I96" s="29"/>
      <c r="J96" s="29"/>
      <c r="K96" s="29"/>
      <c r="L96" s="29"/>
      <c r="M96" s="28" t="s">
        <v>23</v>
      </c>
      <c r="N96" s="38">
        <f t="shared" si="3"/>
        <v>8.5714285714285712</v>
      </c>
    </row>
    <row r="97" spans="1:14" ht="45" customHeight="1" x14ac:dyDescent="0.25">
      <c r="A97" s="26" t="s">
        <v>261</v>
      </c>
      <c r="B97" s="7" t="s">
        <v>260</v>
      </c>
      <c r="C97" s="28" t="s">
        <v>23</v>
      </c>
      <c r="D97" s="28" t="s">
        <v>23</v>
      </c>
      <c r="E97" s="28" t="s">
        <v>23</v>
      </c>
      <c r="F97" s="28" t="s">
        <v>23</v>
      </c>
      <c r="G97" s="29" t="s">
        <v>23</v>
      </c>
      <c r="H97" s="29"/>
      <c r="I97" s="29"/>
      <c r="J97" s="29"/>
      <c r="K97" s="29"/>
      <c r="L97" s="29"/>
      <c r="M97" s="28" t="s">
        <v>23</v>
      </c>
      <c r="N97" s="28" t="s">
        <v>23</v>
      </c>
    </row>
    <row r="98" spans="1:14" ht="57.75" customHeight="1" x14ac:dyDescent="0.25">
      <c r="A98" s="26" t="s">
        <v>193</v>
      </c>
      <c r="B98" s="7" t="s">
        <v>194</v>
      </c>
      <c r="C98" s="28" t="s">
        <v>23</v>
      </c>
      <c r="D98" s="28" t="s">
        <v>23</v>
      </c>
      <c r="E98" s="28" t="s">
        <v>23</v>
      </c>
      <c r="F98" s="28" t="s">
        <v>23</v>
      </c>
      <c r="G98" s="29">
        <v>27300</v>
      </c>
      <c r="H98" s="29"/>
      <c r="I98" s="29"/>
      <c r="J98" s="29"/>
      <c r="K98" s="29"/>
      <c r="L98" s="29"/>
      <c r="M98" s="28" t="s">
        <v>23</v>
      </c>
      <c r="N98" s="28" t="s">
        <v>23</v>
      </c>
    </row>
    <row r="99" spans="1:14" ht="46.5" customHeight="1" x14ac:dyDescent="0.25">
      <c r="A99" s="26" t="s">
        <v>195</v>
      </c>
      <c r="B99" s="7" t="s">
        <v>196</v>
      </c>
      <c r="C99" s="28" t="s">
        <v>23</v>
      </c>
      <c r="D99" s="37">
        <v>210000</v>
      </c>
      <c r="E99" s="28" t="s">
        <v>23</v>
      </c>
      <c r="F99" s="37">
        <v>210000</v>
      </c>
      <c r="G99" s="29">
        <v>148000</v>
      </c>
      <c r="H99" s="29"/>
      <c r="I99" s="29"/>
      <c r="J99" s="29"/>
      <c r="K99" s="29"/>
      <c r="L99" s="29"/>
      <c r="M99" s="28" t="s">
        <v>23</v>
      </c>
      <c r="N99" s="38">
        <f t="shared" si="3"/>
        <v>141.89189189189187</v>
      </c>
    </row>
    <row r="100" spans="1:14" ht="25.5" customHeight="1" x14ac:dyDescent="0.25">
      <c r="A100" s="26" t="s">
        <v>197</v>
      </c>
      <c r="B100" s="7" t="s">
        <v>198</v>
      </c>
      <c r="C100" s="37">
        <v>631000</v>
      </c>
      <c r="D100" s="37">
        <v>275137.61</v>
      </c>
      <c r="E100" s="37">
        <v>631000</v>
      </c>
      <c r="F100" s="37">
        <v>275137.61</v>
      </c>
      <c r="G100" s="29">
        <v>713694.03</v>
      </c>
      <c r="H100" s="29"/>
      <c r="I100" s="29"/>
      <c r="J100" s="29"/>
      <c r="K100" s="29"/>
      <c r="L100" s="29"/>
      <c r="M100" s="38">
        <f t="shared" si="2"/>
        <v>43.603424722662439</v>
      </c>
      <c r="N100" s="38">
        <f t="shared" si="3"/>
        <v>38.551199594593776</v>
      </c>
    </row>
    <row r="101" spans="1:14" ht="38.25" customHeight="1" x14ac:dyDescent="0.25">
      <c r="A101" s="26" t="s">
        <v>199</v>
      </c>
      <c r="B101" s="7" t="s">
        <v>200</v>
      </c>
      <c r="C101" s="37">
        <v>580000</v>
      </c>
      <c r="D101" s="37">
        <v>260137.61</v>
      </c>
      <c r="E101" s="37">
        <v>580000</v>
      </c>
      <c r="F101" s="37">
        <v>260137.61</v>
      </c>
      <c r="G101" s="29">
        <v>191591.4</v>
      </c>
      <c r="H101" s="29"/>
      <c r="I101" s="29"/>
      <c r="J101" s="29"/>
      <c r="K101" s="29"/>
      <c r="L101" s="29"/>
      <c r="M101" s="38">
        <f t="shared" si="2"/>
        <v>44.851312068965512</v>
      </c>
      <c r="N101" s="38">
        <f t="shared" si="3"/>
        <v>135.77728958606701</v>
      </c>
    </row>
    <row r="102" spans="1:14" ht="34.5" customHeight="1" x14ac:dyDescent="0.25">
      <c r="A102" s="26" t="s">
        <v>201</v>
      </c>
      <c r="B102" s="7" t="s">
        <v>202</v>
      </c>
      <c r="C102" s="37">
        <v>51000</v>
      </c>
      <c r="D102" s="37">
        <v>10000</v>
      </c>
      <c r="E102" s="37">
        <v>51000</v>
      </c>
      <c r="F102" s="37">
        <v>10000</v>
      </c>
      <c r="G102" s="29">
        <v>40129.86</v>
      </c>
      <c r="H102" s="29"/>
      <c r="I102" s="29"/>
      <c r="J102" s="29"/>
      <c r="K102" s="29"/>
      <c r="L102" s="29"/>
      <c r="M102" s="38">
        <f t="shared" si="2"/>
        <v>19.607843137254903</v>
      </c>
      <c r="N102" s="38">
        <f t="shared" si="3"/>
        <v>24.919100141390974</v>
      </c>
    </row>
    <row r="103" spans="1:14" ht="33" customHeight="1" x14ac:dyDescent="0.25">
      <c r="A103" s="26" t="s">
        <v>203</v>
      </c>
      <c r="B103" s="7" t="s">
        <v>204</v>
      </c>
      <c r="C103" s="28" t="s">
        <v>23</v>
      </c>
      <c r="D103" s="37">
        <v>5000</v>
      </c>
      <c r="E103" s="28" t="s">
        <v>23</v>
      </c>
      <c r="F103" s="37">
        <v>5000</v>
      </c>
      <c r="G103" s="29">
        <v>481972.77</v>
      </c>
      <c r="H103" s="29"/>
      <c r="I103" s="29"/>
      <c r="J103" s="29"/>
      <c r="K103" s="29"/>
      <c r="L103" s="29"/>
      <c r="M103" s="28" t="s">
        <v>23</v>
      </c>
      <c r="N103" s="38">
        <f t="shared" si="3"/>
        <v>1.0374030051531749</v>
      </c>
    </row>
    <row r="104" spans="1:14" s="9" customFormat="1" ht="15" customHeight="1" x14ac:dyDescent="0.25">
      <c r="A104" s="25" t="s">
        <v>205</v>
      </c>
      <c r="B104" s="11" t="s">
        <v>206</v>
      </c>
      <c r="C104" s="31">
        <v>69818</v>
      </c>
      <c r="D104" s="31">
        <v>83258.33</v>
      </c>
      <c r="E104" s="31">
        <v>69818</v>
      </c>
      <c r="F104" s="31">
        <v>83258.33</v>
      </c>
      <c r="G104" s="32">
        <v>75210.37</v>
      </c>
      <c r="H104" s="32"/>
      <c r="I104" s="32"/>
      <c r="J104" s="32"/>
      <c r="K104" s="32"/>
      <c r="L104" s="32"/>
      <c r="M104" s="33">
        <f t="shared" si="2"/>
        <v>119.25052278781976</v>
      </c>
      <c r="N104" s="33">
        <f t="shared" si="3"/>
        <v>110.70059886688499</v>
      </c>
    </row>
    <row r="105" spans="1:14" ht="25.5" customHeight="1" x14ac:dyDescent="0.25">
      <c r="A105" s="26" t="s">
        <v>207</v>
      </c>
      <c r="B105" s="7" t="s">
        <v>208</v>
      </c>
      <c r="C105" s="28" t="s">
        <v>23</v>
      </c>
      <c r="D105" s="37">
        <v>22421.599999999999</v>
      </c>
      <c r="E105" s="28" t="s">
        <v>23</v>
      </c>
      <c r="F105" s="37">
        <v>22421.599999999999</v>
      </c>
      <c r="G105" s="29">
        <v>4000</v>
      </c>
      <c r="H105" s="29"/>
      <c r="I105" s="29"/>
      <c r="J105" s="29"/>
      <c r="K105" s="29"/>
      <c r="L105" s="29"/>
      <c r="M105" s="28" t="s">
        <v>23</v>
      </c>
      <c r="N105" s="28" t="s">
        <v>23</v>
      </c>
    </row>
    <row r="106" spans="1:14" ht="15" customHeight="1" x14ac:dyDescent="0.25">
      <c r="A106" s="26" t="s">
        <v>209</v>
      </c>
      <c r="B106" s="7" t="s">
        <v>210</v>
      </c>
      <c r="C106" s="37">
        <v>14818</v>
      </c>
      <c r="D106" s="37">
        <v>12391.76</v>
      </c>
      <c r="E106" s="37">
        <v>14818</v>
      </c>
      <c r="F106" s="37">
        <v>12391.76</v>
      </c>
      <c r="G106" s="29">
        <v>27934.23</v>
      </c>
      <c r="H106" s="29"/>
      <c r="I106" s="29"/>
      <c r="J106" s="29"/>
      <c r="K106" s="29"/>
      <c r="L106" s="29"/>
      <c r="M106" s="38">
        <f t="shared" si="2"/>
        <v>83.626400323930355</v>
      </c>
      <c r="N106" s="38">
        <f t="shared" si="3"/>
        <v>44.360485325709718</v>
      </c>
    </row>
    <row r="107" spans="1:14" ht="16.5" customHeight="1" x14ac:dyDescent="0.25">
      <c r="A107" s="26" t="s">
        <v>211</v>
      </c>
      <c r="B107" s="7" t="s">
        <v>212</v>
      </c>
      <c r="C107" s="37">
        <v>55000</v>
      </c>
      <c r="D107" s="37">
        <v>48444.97</v>
      </c>
      <c r="E107" s="37">
        <v>55000</v>
      </c>
      <c r="F107" s="37">
        <v>48444.97</v>
      </c>
      <c r="G107" s="29">
        <v>43276.14</v>
      </c>
      <c r="H107" s="29"/>
      <c r="I107" s="29"/>
      <c r="J107" s="29"/>
      <c r="K107" s="29"/>
      <c r="L107" s="29"/>
      <c r="M107" s="38">
        <f t="shared" si="2"/>
        <v>88.081763636363647</v>
      </c>
      <c r="N107" s="38">
        <f t="shared" si="3"/>
        <v>111.94383325315059</v>
      </c>
    </row>
    <row r="108" spans="1:14" s="9" customFormat="1" ht="15" customHeight="1" x14ac:dyDescent="0.25">
      <c r="A108" s="25" t="s">
        <v>213</v>
      </c>
      <c r="B108" s="11" t="s">
        <v>214</v>
      </c>
      <c r="C108" s="31">
        <v>311603051.23000002</v>
      </c>
      <c r="D108" s="31">
        <v>231971201.59999999</v>
      </c>
      <c r="E108" s="31">
        <v>311603051.23000002</v>
      </c>
      <c r="F108" s="31">
        <v>231971201.59999999</v>
      </c>
      <c r="G108" s="32">
        <v>200066484.09</v>
      </c>
      <c r="H108" s="32"/>
      <c r="I108" s="32"/>
      <c r="J108" s="32"/>
      <c r="K108" s="32"/>
      <c r="L108" s="32"/>
      <c r="M108" s="33">
        <f t="shared" si="2"/>
        <v>74.444457679195736</v>
      </c>
      <c r="N108" s="33">
        <f t="shared" si="3"/>
        <v>115.94705762692747</v>
      </c>
    </row>
    <row r="109" spans="1:14" s="9" customFormat="1" ht="25.5" customHeight="1" x14ac:dyDescent="0.25">
      <c r="A109" s="25" t="s">
        <v>215</v>
      </c>
      <c r="B109" s="11" t="s">
        <v>216</v>
      </c>
      <c r="C109" s="31">
        <v>310945251.23000002</v>
      </c>
      <c r="D109" s="31">
        <v>231537970.59999999</v>
      </c>
      <c r="E109" s="31">
        <v>310945251.23000002</v>
      </c>
      <c r="F109" s="31">
        <v>231537970.59999999</v>
      </c>
      <c r="G109" s="32">
        <v>200312289.49000001</v>
      </c>
      <c r="H109" s="32"/>
      <c r="I109" s="32"/>
      <c r="J109" s="32"/>
      <c r="K109" s="32"/>
      <c r="L109" s="32"/>
      <c r="M109" s="33">
        <f t="shared" si="2"/>
        <v>74.462616709568579</v>
      </c>
      <c r="N109" s="33">
        <f t="shared" si="3"/>
        <v>115.58849993153257</v>
      </c>
    </row>
    <row r="110" spans="1:14" s="9" customFormat="1" ht="13.5" customHeight="1" x14ac:dyDescent="0.25">
      <c r="A110" s="25" t="s">
        <v>217</v>
      </c>
      <c r="B110" s="11" t="s">
        <v>292</v>
      </c>
      <c r="C110" s="31">
        <v>51736407</v>
      </c>
      <c r="D110" s="31">
        <v>43113803</v>
      </c>
      <c r="E110" s="31">
        <v>51736407</v>
      </c>
      <c r="F110" s="31">
        <v>43113803</v>
      </c>
      <c r="G110" s="32">
        <v>27549115</v>
      </c>
      <c r="H110" s="32"/>
      <c r="I110" s="32"/>
      <c r="J110" s="32"/>
      <c r="K110" s="32"/>
      <c r="L110" s="32"/>
      <c r="M110" s="33">
        <f t="shared" si="2"/>
        <v>83.333585573501452</v>
      </c>
      <c r="N110" s="33">
        <f t="shared" si="3"/>
        <v>156.49796009781076</v>
      </c>
    </row>
    <row r="111" spans="1:14" ht="25.5" customHeight="1" x14ac:dyDescent="0.25">
      <c r="A111" s="26" t="s">
        <v>218</v>
      </c>
      <c r="B111" s="41" t="s">
        <v>270</v>
      </c>
      <c r="C111" s="37">
        <v>51736407</v>
      </c>
      <c r="D111" s="37">
        <v>43113803</v>
      </c>
      <c r="E111" s="37">
        <v>51736407</v>
      </c>
      <c r="F111" s="37">
        <v>43113803</v>
      </c>
      <c r="G111" s="29">
        <v>27549115</v>
      </c>
      <c r="H111" s="29"/>
      <c r="I111" s="29"/>
      <c r="J111" s="29"/>
      <c r="K111" s="29"/>
      <c r="L111" s="29"/>
      <c r="M111" s="38">
        <f t="shared" si="2"/>
        <v>83.333585573501452</v>
      </c>
      <c r="N111" s="38">
        <f t="shared" si="3"/>
        <v>156.49796009781076</v>
      </c>
    </row>
    <row r="112" spans="1:14" s="9" customFormat="1" ht="25.5" customHeight="1" x14ac:dyDescent="0.25">
      <c r="A112" s="25" t="s">
        <v>219</v>
      </c>
      <c r="B112" s="42" t="s">
        <v>271</v>
      </c>
      <c r="C112" s="50">
        <v>32958685.149999999</v>
      </c>
      <c r="D112" s="50">
        <v>5555149.1500000004</v>
      </c>
      <c r="E112" s="31">
        <v>32958685.149999999</v>
      </c>
      <c r="F112" s="31">
        <v>5555149.1500000004</v>
      </c>
      <c r="G112" s="32">
        <v>36396904.299999997</v>
      </c>
      <c r="H112" s="32"/>
      <c r="I112" s="32"/>
      <c r="J112" s="32"/>
      <c r="K112" s="32"/>
      <c r="L112" s="32"/>
      <c r="M112" s="33">
        <f t="shared" si="2"/>
        <v>16.854887034229886</v>
      </c>
      <c r="N112" s="33">
        <f t="shared" si="3"/>
        <v>15.262696805783015</v>
      </c>
    </row>
    <row r="113" spans="1:14" ht="25.5" customHeight="1" x14ac:dyDescent="0.25">
      <c r="A113" s="26" t="s">
        <v>220</v>
      </c>
      <c r="B113" s="41" t="s">
        <v>272</v>
      </c>
      <c r="C113" s="51">
        <v>3866401</v>
      </c>
      <c r="D113" s="51">
        <v>3866401</v>
      </c>
      <c r="E113" s="39"/>
      <c r="F113" s="51">
        <v>3866401</v>
      </c>
      <c r="G113" s="29">
        <v>985217</v>
      </c>
      <c r="H113" s="29"/>
      <c r="I113" s="29"/>
      <c r="J113" s="29"/>
      <c r="K113" s="29"/>
      <c r="L113" s="29"/>
      <c r="M113" s="38">
        <f t="shared" si="2"/>
        <v>100</v>
      </c>
      <c r="N113" s="38">
        <f t="shared" si="3"/>
        <v>392.4415636352195</v>
      </c>
    </row>
    <row r="114" spans="1:14" ht="33" customHeight="1" x14ac:dyDescent="0.25">
      <c r="A114" s="26" t="s">
        <v>221</v>
      </c>
      <c r="B114" s="41" t="s">
        <v>273</v>
      </c>
      <c r="C114" s="51">
        <v>23655196</v>
      </c>
      <c r="D114" s="51" t="s">
        <v>23</v>
      </c>
      <c r="E114" s="39"/>
      <c r="F114" s="28" t="s">
        <v>23</v>
      </c>
      <c r="G114" s="29">
        <v>10610252</v>
      </c>
      <c r="H114" s="29"/>
      <c r="I114" s="29"/>
      <c r="J114" s="29"/>
      <c r="K114" s="29"/>
      <c r="L114" s="29"/>
      <c r="M114" s="28" t="s">
        <v>23</v>
      </c>
      <c r="N114" s="28" t="s">
        <v>23</v>
      </c>
    </row>
    <row r="115" spans="1:14" ht="48.75" customHeight="1" x14ac:dyDescent="0.25">
      <c r="A115" s="26" t="s">
        <v>222</v>
      </c>
      <c r="B115" s="7" t="s">
        <v>223</v>
      </c>
      <c r="C115" s="28" t="s">
        <v>23</v>
      </c>
      <c r="D115" s="29"/>
      <c r="E115" s="39"/>
      <c r="F115" s="28" t="s">
        <v>23</v>
      </c>
      <c r="G115" s="29">
        <v>3207770.34</v>
      </c>
      <c r="H115" s="29"/>
      <c r="I115" s="29"/>
      <c r="J115" s="29"/>
      <c r="K115" s="29"/>
      <c r="L115" s="29"/>
      <c r="M115" s="28" t="s">
        <v>23</v>
      </c>
      <c r="N115" s="28" t="s">
        <v>23</v>
      </c>
    </row>
    <row r="116" spans="1:14" ht="46.5" customHeight="1" x14ac:dyDescent="0.25">
      <c r="A116" s="26" t="s">
        <v>224</v>
      </c>
      <c r="B116" s="7" t="s">
        <v>225</v>
      </c>
      <c r="C116" s="28" t="s">
        <v>23</v>
      </c>
      <c r="D116" s="29"/>
      <c r="E116" s="39"/>
      <c r="F116" s="28" t="s">
        <v>23</v>
      </c>
      <c r="G116" s="29">
        <v>5974297.1799999997</v>
      </c>
      <c r="H116" s="29"/>
      <c r="I116" s="29"/>
      <c r="J116" s="29"/>
      <c r="K116" s="29"/>
      <c r="L116" s="29"/>
      <c r="M116" s="28" t="s">
        <v>23</v>
      </c>
      <c r="N116" s="28" t="s">
        <v>23</v>
      </c>
    </row>
    <row r="117" spans="1:14" ht="46.5" customHeight="1" x14ac:dyDescent="0.25">
      <c r="A117" s="26" t="s">
        <v>226</v>
      </c>
      <c r="B117" s="7" t="s">
        <v>227</v>
      </c>
      <c r="C117" s="28" t="s">
        <v>23</v>
      </c>
      <c r="D117" s="29"/>
      <c r="E117" s="39"/>
      <c r="F117" s="28" t="s">
        <v>23</v>
      </c>
      <c r="G117" s="29">
        <v>122016.79</v>
      </c>
      <c r="H117" s="29"/>
      <c r="I117" s="29"/>
      <c r="J117" s="29"/>
      <c r="K117" s="29"/>
      <c r="L117" s="29"/>
      <c r="M117" s="28" t="s">
        <v>23</v>
      </c>
      <c r="N117" s="28" t="s">
        <v>23</v>
      </c>
    </row>
    <row r="118" spans="1:14" ht="15" customHeight="1" x14ac:dyDescent="0.25">
      <c r="A118" s="26" t="s">
        <v>228</v>
      </c>
      <c r="B118" s="41" t="s">
        <v>274</v>
      </c>
      <c r="C118" s="51">
        <v>5437088.1500000004</v>
      </c>
      <c r="D118" s="29"/>
      <c r="E118" s="39"/>
      <c r="F118" s="51">
        <v>1688748.15</v>
      </c>
      <c r="G118" s="29">
        <v>14684050.189999999</v>
      </c>
      <c r="H118" s="29"/>
      <c r="I118" s="29"/>
      <c r="J118" s="29"/>
      <c r="K118" s="29"/>
      <c r="L118" s="29"/>
      <c r="M118" s="38">
        <f t="shared" ref="M118:M141" si="4">F118/C118*100</f>
        <v>31.059789788399879</v>
      </c>
      <c r="N118" s="38">
        <f t="shared" ref="N118:N143" si="5">F118/G118*100</f>
        <v>11.500561004279705</v>
      </c>
    </row>
    <row r="119" spans="1:14" ht="15" customHeight="1" x14ac:dyDescent="0.25">
      <c r="A119" s="26" t="s">
        <v>229</v>
      </c>
      <c r="B119" s="41" t="s">
        <v>293</v>
      </c>
      <c r="C119" s="28" t="s">
        <v>23</v>
      </c>
      <c r="D119" s="29"/>
      <c r="E119" s="39"/>
      <c r="F119" s="28" t="s">
        <v>23</v>
      </c>
      <c r="G119" s="29">
        <v>813300.8</v>
      </c>
      <c r="H119" s="29"/>
      <c r="I119" s="29"/>
      <c r="J119" s="29"/>
      <c r="K119" s="29"/>
      <c r="L119" s="29"/>
      <c r="M119" s="28" t="s">
        <v>23</v>
      </c>
      <c r="N119" s="28" t="s">
        <v>23</v>
      </c>
    </row>
    <row r="120" spans="1:14" s="9" customFormat="1" ht="25.5" customHeight="1" x14ac:dyDescent="0.25">
      <c r="A120" s="43" t="s">
        <v>230</v>
      </c>
      <c r="B120" s="47" t="s">
        <v>275</v>
      </c>
      <c r="C120" s="52">
        <v>188264897</v>
      </c>
      <c r="D120" s="52">
        <v>145473798.66</v>
      </c>
      <c r="E120" s="52">
        <v>188264897</v>
      </c>
      <c r="F120" s="52">
        <v>145473798.66</v>
      </c>
      <c r="G120" s="44">
        <v>134388398.81</v>
      </c>
      <c r="H120" s="32"/>
      <c r="I120" s="32"/>
      <c r="J120" s="32"/>
      <c r="K120" s="32"/>
      <c r="L120" s="32"/>
      <c r="M120" s="33">
        <f t="shared" si="4"/>
        <v>77.270803521062135</v>
      </c>
      <c r="N120" s="33">
        <f t="shared" si="5"/>
        <v>108.24877738566754</v>
      </c>
    </row>
    <row r="121" spans="1:14" ht="34.5" customHeight="1" x14ac:dyDescent="0.25">
      <c r="A121" s="46" t="s">
        <v>235</v>
      </c>
      <c r="B121" s="45" t="s">
        <v>276</v>
      </c>
      <c r="C121" s="53">
        <v>828118</v>
      </c>
      <c r="D121" s="53">
        <v>690118</v>
      </c>
      <c r="E121" s="53">
        <v>554700</v>
      </c>
      <c r="F121" s="53">
        <v>690118</v>
      </c>
      <c r="G121" s="53">
        <v>554700</v>
      </c>
      <c r="H121" s="29"/>
      <c r="I121" s="29"/>
      <c r="J121" s="29"/>
      <c r="K121" s="29"/>
      <c r="L121" s="29"/>
      <c r="M121" s="38">
        <f t="shared" si="4"/>
        <v>83.335708196174934</v>
      </c>
      <c r="N121" s="38">
        <f t="shared" si="5"/>
        <v>124.4128357670813</v>
      </c>
    </row>
    <row r="122" spans="1:14" ht="23.25" customHeight="1" x14ac:dyDescent="0.25">
      <c r="A122" s="46" t="s">
        <v>236</v>
      </c>
      <c r="B122" s="45" t="s">
        <v>277</v>
      </c>
      <c r="C122" s="53">
        <v>159293560</v>
      </c>
      <c r="D122" s="53">
        <v>124224201.11</v>
      </c>
      <c r="E122" s="53">
        <v>119279171.53</v>
      </c>
      <c r="F122" s="53">
        <v>124224201.11</v>
      </c>
      <c r="G122" s="53">
        <v>119279171.53</v>
      </c>
      <c r="H122" s="29"/>
      <c r="I122" s="29"/>
      <c r="J122" s="29"/>
      <c r="K122" s="29"/>
      <c r="L122" s="29"/>
      <c r="M122" s="38">
        <f t="shared" si="4"/>
        <v>77.984446521252963</v>
      </c>
      <c r="N122" s="38">
        <f t="shared" si="5"/>
        <v>104.14576117235713</v>
      </c>
    </row>
    <row r="123" spans="1:14" ht="58.5" customHeight="1" x14ac:dyDescent="0.25">
      <c r="A123" s="46" t="s">
        <v>237</v>
      </c>
      <c r="B123" s="45" t="s">
        <v>278</v>
      </c>
      <c r="C123" s="53">
        <v>436220</v>
      </c>
      <c r="D123" s="53">
        <v>436220</v>
      </c>
      <c r="E123" s="53">
        <v>338000</v>
      </c>
      <c r="F123" s="53">
        <v>436220</v>
      </c>
      <c r="G123" s="53">
        <v>338000</v>
      </c>
      <c r="H123" s="29"/>
      <c r="I123" s="29"/>
      <c r="J123" s="29"/>
      <c r="K123" s="29"/>
      <c r="L123" s="29"/>
      <c r="M123" s="38">
        <f t="shared" si="4"/>
        <v>100</v>
      </c>
      <c r="N123" s="38">
        <f t="shared" si="5"/>
        <v>129.05917159763314</v>
      </c>
    </row>
    <row r="124" spans="1:14" ht="46.5" customHeight="1" x14ac:dyDescent="0.25">
      <c r="A124" s="46" t="s">
        <v>239</v>
      </c>
      <c r="B124" s="45" t="s">
        <v>279</v>
      </c>
      <c r="C124" s="53">
        <v>12837200</v>
      </c>
      <c r="D124" s="53">
        <v>8700000</v>
      </c>
      <c r="E124" s="53">
        <v>3202550</v>
      </c>
      <c r="F124" s="53">
        <v>8700000</v>
      </c>
      <c r="G124" s="53">
        <v>3202550</v>
      </c>
      <c r="H124" s="29"/>
      <c r="I124" s="29"/>
      <c r="J124" s="29"/>
      <c r="K124" s="29"/>
      <c r="L124" s="29"/>
      <c r="M124" s="38">
        <f t="shared" si="4"/>
        <v>67.771788240426261</v>
      </c>
      <c r="N124" s="38">
        <f t="shared" si="5"/>
        <v>271.65852211518944</v>
      </c>
    </row>
    <row r="125" spans="1:14" ht="36.75" customHeight="1" x14ac:dyDescent="0.25">
      <c r="A125" s="46" t="s">
        <v>234</v>
      </c>
      <c r="B125" s="45" t="s">
        <v>280</v>
      </c>
      <c r="C125" s="53">
        <v>891478</v>
      </c>
      <c r="D125" s="53">
        <v>672518</v>
      </c>
      <c r="E125" s="53">
        <v>662272</v>
      </c>
      <c r="F125" s="53">
        <v>672518</v>
      </c>
      <c r="G125" s="53">
        <v>662272</v>
      </c>
      <c r="H125" s="29"/>
      <c r="I125" s="29"/>
      <c r="J125" s="29"/>
      <c r="K125" s="29"/>
      <c r="L125" s="29"/>
      <c r="M125" s="38">
        <f t="shared" si="4"/>
        <v>75.438541388570442</v>
      </c>
      <c r="N125" s="38">
        <f t="shared" si="5"/>
        <v>101.54709847313489</v>
      </c>
    </row>
    <row r="126" spans="1:14" ht="46.5" customHeight="1" x14ac:dyDescent="0.25">
      <c r="A126" s="46" t="s">
        <v>241</v>
      </c>
      <c r="B126" s="45" t="s">
        <v>281</v>
      </c>
      <c r="C126" s="53">
        <v>1736813</v>
      </c>
      <c r="D126" s="53">
        <v>792800</v>
      </c>
      <c r="E126" s="53">
        <v>927319.28</v>
      </c>
      <c r="F126" s="53">
        <v>792800</v>
      </c>
      <c r="G126" s="53">
        <v>927319.28</v>
      </c>
      <c r="H126" s="29"/>
      <c r="I126" s="29"/>
      <c r="J126" s="29"/>
      <c r="K126" s="29"/>
      <c r="L126" s="29"/>
      <c r="M126" s="38">
        <f t="shared" si="4"/>
        <v>45.646825536197625</v>
      </c>
      <c r="N126" s="38">
        <f t="shared" si="5"/>
        <v>85.493747094312539</v>
      </c>
    </row>
    <row r="127" spans="1:14" ht="47.25" customHeight="1" x14ac:dyDescent="0.25">
      <c r="A127" s="46" t="s">
        <v>233</v>
      </c>
      <c r="B127" s="45" t="s">
        <v>282</v>
      </c>
      <c r="C127" s="53">
        <v>1188366</v>
      </c>
      <c r="D127" s="53">
        <v>1188310.82</v>
      </c>
      <c r="E127" s="53">
        <v>1076014</v>
      </c>
      <c r="F127" s="53">
        <v>1188310.82</v>
      </c>
      <c r="G127" s="53">
        <v>1076014</v>
      </c>
      <c r="H127" s="29"/>
      <c r="I127" s="29"/>
      <c r="J127" s="29"/>
      <c r="K127" s="29"/>
      <c r="L127" s="29"/>
      <c r="M127" s="38">
        <f t="shared" si="4"/>
        <v>99.995356649382444</v>
      </c>
      <c r="N127" s="38">
        <f t="shared" si="5"/>
        <v>110.43637164572209</v>
      </c>
    </row>
    <row r="128" spans="1:14" ht="24.75" customHeight="1" x14ac:dyDescent="0.25">
      <c r="A128" s="46" t="s">
        <v>231</v>
      </c>
      <c r="B128" s="45" t="s">
        <v>283</v>
      </c>
      <c r="C128" s="53">
        <v>3766016</v>
      </c>
      <c r="D128" s="53">
        <v>2963000</v>
      </c>
      <c r="E128" s="53">
        <v>3090000</v>
      </c>
      <c r="F128" s="53">
        <v>2963000</v>
      </c>
      <c r="G128" s="53">
        <v>3090000</v>
      </c>
      <c r="H128" s="29"/>
      <c r="I128" s="29"/>
      <c r="J128" s="29"/>
      <c r="K128" s="29"/>
      <c r="L128" s="29"/>
      <c r="M128" s="38">
        <f t="shared" si="4"/>
        <v>78.67730779688668</v>
      </c>
      <c r="N128" s="38">
        <f t="shared" si="5"/>
        <v>95.889967637540451</v>
      </c>
    </row>
    <row r="129" spans="1:14" ht="58.5" customHeight="1" x14ac:dyDescent="0.25">
      <c r="A129" s="46" t="s">
        <v>238</v>
      </c>
      <c r="B129" s="45" t="s">
        <v>284</v>
      </c>
      <c r="C129" s="53">
        <v>11602</v>
      </c>
      <c r="D129" s="54" t="s">
        <v>23</v>
      </c>
      <c r="E129" s="54" t="s">
        <v>23</v>
      </c>
      <c r="F129" s="28" t="s">
        <v>23</v>
      </c>
      <c r="G129" s="28" t="s">
        <v>23</v>
      </c>
      <c r="H129" s="29"/>
      <c r="I129" s="29"/>
      <c r="J129" s="29"/>
      <c r="K129" s="29"/>
      <c r="L129" s="29"/>
      <c r="M129" s="28" t="s">
        <v>23</v>
      </c>
      <c r="N129" s="28" t="s">
        <v>23</v>
      </c>
    </row>
    <row r="130" spans="1:14" ht="69.75" customHeight="1" x14ac:dyDescent="0.25">
      <c r="A130" s="46" t="s">
        <v>240</v>
      </c>
      <c r="B130" s="45" t="s">
        <v>285</v>
      </c>
      <c r="C130" s="53">
        <v>6748582</v>
      </c>
      <c r="D130" s="53">
        <v>5420000</v>
      </c>
      <c r="E130" s="53">
        <v>4955170</v>
      </c>
      <c r="F130" s="53">
        <v>5420000</v>
      </c>
      <c r="G130" s="53">
        <v>4955170</v>
      </c>
      <c r="H130" s="29"/>
      <c r="I130" s="29"/>
      <c r="J130" s="29"/>
      <c r="K130" s="29"/>
      <c r="L130" s="29"/>
      <c r="M130" s="38">
        <f>F130/C130*100</f>
        <v>80.3131680107021</v>
      </c>
      <c r="N130" s="38">
        <f>F130/G130*100</f>
        <v>109.38070742275239</v>
      </c>
    </row>
    <row r="131" spans="1:14" ht="36.75" customHeight="1" x14ac:dyDescent="0.25">
      <c r="A131" s="46" t="s">
        <v>294</v>
      </c>
      <c r="B131" s="45" t="s">
        <v>286</v>
      </c>
      <c r="C131" s="53">
        <v>84556</v>
      </c>
      <c r="D131" s="53">
        <v>63504</v>
      </c>
      <c r="E131" s="54" t="s">
        <v>23</v>
      </c>
      <c r="F131" s="53">
        <v>63504</v>
      </c>
      <c r="G131" s="28" t="s">
        <v>23</v>
      </c>
      <c r="H131" s="29"/>
      <c r="I131" s="29"/>
      <c r="J131" s="29"/>
      <c r="K131" s="29"/>
      <c r="L131" s="29"/>
      <c r="M131" s="38">
        <f t="shared" si="4"/>
        <v>75.102890392166145</v>
      </c>
      <c r="N131" s="28" t="s">
        <v>23</v>
      </c>
    </row>
    <row r="132" spans="1:14" ht="24.75" customHeight="1" x14ac:dyDescent="0.25">
      <c r="A132" s="46" t="s">
        <v>232</v>
      </c>
      <c r="B132" s="45" t="s">
        <v>287</v>
      </c>
      <c r="C132" s="53">
        <v>442386</v>
      </c>
      <c r="D132" s="53">
        <v>323126.73</v>
      </c>
      <c r="E132" s="53">
        <v>303202</v>
      </c>
      <c r="F132" s="53">
        <v>323126.73</v>
      </c>
      <c r="G132" s="53">
        <v>303202</v>
      </c>
      <c r="H132" s="29"/>
      <c r="I132" s="29"/>
      <c r="J132" s="29"/>
      <c r="K132" s="29"/>
      <c r="L132" s="29"/>
      <c r="M132" s="38">
        <f t="shared" si="4"/>
        <v>73.041807380884563</v>
      </c>
      <c r="N132" s="38">
        <f t="shared" si="5"/>
        <v>106.57143752349918</v>
      </c>
    </row>
    <row r="133" spans="1:14" s="9" customFormat="1" ht="15" customHeight="1" x14ac:dyDescent="0.25">
      <c r="A133" s="48" t="s">
        <v>242</v>
      </c>
      <c r="B133" s="49" t="s">
        <v>288</v>
      </c>
      <c r="C133" s="55">
        <v>37985262.079999998</v>
      </c>
      <c r="D133" s="55">
        <v>14882695.52</v>
      </c>
      <c r="E133" s="55">
        <v>597165.88</v>
      </c>
      <c r="F133" s="55">
        <v>37395219.789999999</v>
      </c>
      <c r="G133" s="55">
        <v>1977871.38</v>
      </c>
      <c r="H133" s="32"/>
      <c r="I133" s="32"/>
      <c r="J133" s="32"/>
      <c r="K133" s="32"/>
      <c r="L133" s="32"/>
      <c r="M133" s="33">
        <f t="shared" si="4"/>
        <v>98.44665468213087</v>
      </c>
      <c r="N133" s="33">
        <f t="shared" si="5"/>
        <v>1890.6800597923614</v>
      </c>
    </row>
    <row r="134" spans="1:14" ht="48.75" customHeight="1" x14ac:dyDescent="0.25">
      <c r="A134" s="46" t="s">
        <v>295</v>
      </c>
      <c r="B134" s="45" t="s">
        <v>289</v>
      </c>
      <c r="C134" s="53">
        <v>13365403.560000001</v>
      </c>
      <c r="D134" s="53">
        <v>13365403.560000001</v>
      </c>
      <c r="E134" s="54" t="s">
        <v>23</v>
      </c>
      <c r="F134" s="53">
        <v>13365403.560000001</v>
      </c>
      <c r="G134" s="28" t="s">
        <v>23</v>
      </c>
      <c r="H134" s="29"/>
      <c r="I134" s="29"/>
      <c r="J134" s="29"/>
      <c r="K134" s="29"/>
      <c r="L134" s="29"/>
      <c r="M134" s="38">
        <f t="shared" si="4"/>
        <v>100</v>
      </c>
      <c r="N134" s="28" t="s">
        <v>23</v>
      </c>
    </row>
    <row r="135" spans="1:14" ht="48.75" customHeight="1" x14ac:dyDescent="0.25">
      <c r="A135" s="46" t="s">
        <v>300</v>
      </c>
      <c r="B135" s="45" t="s">
        <v>297</v>
      </c>
      <c r="C135" s="53">
        <v>12108784.52</v>
      </c>
      <c r="D135" s="53">
        <v>13365403.560000001</v>
      </c>
      <c r="E135" s="54" t="s">
        <v>23</v>
      </c>
      <c r="F135" s="53">
        <v>12108784.52</v>
      </c>
      <c r="G135" s="28" t="s">
        <v>23</v>
      </c>
      <c r="H135" s="29"/>
      <c r="I135" s="29"/>
      <c r="J135" s="29"/>
      <c r="K135" s="29"/>
      <c r="L135" s="29"/>
      <c r="M135" s="38">
        <f t="shared" si="4"/>
        <v>100</v>
      </c>
      <c r="N135" s="28" t="s">
        <v>23</v>
      </c>
    </row>
    <row r="136" spans="1:14" ht="48.75" customHeight="1" x14ac:dyDescent="0.25">
      <c r="A136" s="46" t="s">
        <v>301</v>
      </c>
      <c r="B136" s="45" t="s">
        <v>298</v>
      </c>
      <c r="C136" s="53">
        <v>10500000</v>
      </c>
      <c r="D136" s="53">
        <v>13365403.560000001</v>
      </c>
      <c r="E136" s="54" t="s">
        <v>23</v>
      </c>
      <c r="F136" s="53">
        <v>10500000</v>
      </c>
      <c r="G136" s="28" t="s">
        <v>23</v>
      </c>
      <c r="H136" s="29"/>
      <c r="I136" s="29"/>
      <c r="J136" s="29"/>
      <c r="K136" s="29"/>
      <c r="L136" s="29"/>
      <c r="M136" s="38">
        <f t="shared" si="4"/>
        <v>100</v>
      </c>
      <c r="N136" s="28" t="s">
        <v>23</v>
      </c>
    </row>
    <row r="137" spans="1:14" ht="24.75" customHeight="1" x14ac:dyDescent="0.25">
      <c r="A137" s="46" t="s">
        <v>243</v>
      </c>
      <c r="B137" s="45" t="s">
        <v>290</v>
      </c>
      <c r="C137" s="53">
        <v>1854834</v>
      </c>
      <c r="D137" s="53">
        <v>1316871.71</v>
      </c>
      <c r="E137" s="53">
        <v>406711.38</v>
      </c>
      <c r="F137" s="53">
        <v>1316871.71</v>
      </c>
      <c r="G137" s="53">
        <v>406711.38</v>
      </c>
      <c r="H137" s="29"/>
      <c r="I137" s="29"/>
      <c r="J137" s="29"/>
      <c r="K137" s="29"/>
      <c r="L137" s="29"/>
      <c r="M137" s="38">
        <f t="shared" si="4"/>
        <v>70.996742026510191</v>
      </c>
      <c r="N137" s="38">
        <f t="shared" si="5"/>
        <v>323.78531183464798</v>
      </c>
    </row>
    <row r="138" spans="1:14" ht="24.75" customHeight="1" x14ac:dyDescent="0.25">
      <c r="A138" s="46" t="s">
        <v>244</v>
      </c>
      <c r="B138" s="45" t="s">
        <v>299</v>
      </c>
      <c r="C138" s="28" t="s">
        <v>23</v>
      </c>
      <c r="D138" s="28" t="s">
        <v>23</v>
      </c>
      <c r="E138" s="28" t="s">
        <v>23</v>
      </c>
      <c r="F138" s="28" t="s">
        <v>23</v>
      </c>
      <c r="G138" s="53">
        <v>1467000</v>
      </c>
      <c r="H138" s="29"/>
      <c r="I138" s="29"/>
      <c r="J138" s="29"/>
      <c r="K138" s="29"/>
      <c r="L138" s="29"/>
      <c r="M138" s="28" t="s">
        <v>23</v>
      </c>
      <c r="N138" s="28" t="s">
        <v>23</v>
      </c>
    </row>
    <row r="139" spans="1:14" ht="24.75" customHeight="1" x14ac:dyDescent="0.25">
      <c r="A139" s="46" t="s">
        <v>244</v>
      </c>
      <c r="B139" s="45" t="s">
        <v>299</v>
      </c>
      <c r="C139" s="53">
        <v>156240</v>
      </c>
      <c r="D139" s="53">
        <v>1316871.71</v>
      </c>
      <c r="E139" s="53">
        <v>406711.38</v>
      </c>
      <c r="F139" s="53">
        <v>104160</v>
      </c>
      <c r="G139" s="53">
        <v>104160</v>
      </c>
      <c r="H139" s="29"/>
      <c r="I139" s="29"/>
      <c r="J139" s="29"/>
      <c r="K139" s="29"/>
      <c r="L139" s="29"/>
      <c r="M139" s="38">
        <f t="shared" si="4"/>
        <v>66.666666666666657</v>
      </c>
      <c r="N139" s="38">
        <f t="shared" si="5"/>
        <v>100</v>
      </c>
    </row>
    <row r="140" spans="1:14" s="9" customFormat="1" ht="19.5" customHeight="1" x14ac:dyDescent="0.25">
      <c r="A140" s="48" t="s">
        <v>245</v>
      </c>
      <c r="B140" s="49" t="s">
        <v>246</v>
      </c>
      <c r="C140" s="55">
        <v>357800</v>
      </c>
      <c r="D140" s="55">
        <v>357800</v>
      </c>
      <c r="E140" s="55">
        <v>28720</v>
      </c>
      <c r="F140" s="55">
        <v>357800</v>
      </c>
      <c r="G140" s="55">
        <v>28720</v>
      </c>
      <c r="H140" s="32"/>
      <c r="I140" s="32"/>
      <c r="J140" s="32"/>
      <c r="K140" s="32"/>
      <c r="L140" s="32"/>
      <c r="M140" s="33">
        <f t="shared" si="4"/>
        <v>100</v>
      </c>
      <c r="N140" s="33">
        <f t="shared" si="5"/>
        <v>1245.8217270194987</v>
      </c>
    </row>
    <row r="141" spans="1:14" ht="23.25" customHeight="1" x14ac:dyDescent="0.25">
      <c r="A141" s="46" t="s">
        <v>247</v>
      </c>
      <c r="B141" s="45" t="s">
        <v>267</v>
      </c>
      <c r="C141" s="53">
        <v>357800</v>
      </c>
      <c r="D141" s="53">
        <v>357800</v>
      </c>
      <c r="E141" s="53">
        <v>28720</v>
      </c>
      <c r="F141" s="53">
        <v>357800</v>
      </c>
      <c r="G141" s="53">
        <v>28720</v>
      </c>
      <c r="H141" s="29"/>
      <c r="I141" s="29"/>
      <c r="J141" s="29"/>
      <c r="K141" s="29"/>
      <c r="L141" s="29"/>
      <c r="M141" s="38">
        <f t="shared" si="4"/>
        <v>100</v>
      </c>
      <c r="N141" s="38">
        <f t="shared" si="5"/>
        <v>1245.8217270194987</v>
      </c>
    </row>
    <row r="142" spans="1:14" s="9" customFormat="1" ht="36" customHeight="1" x14ac:dyDescent="0.25">
      <c r="A142" s="48" t="s">
        <v>248</v>
      </c>
      <c r="B142" s="49" t="s">
        <v>249</v>
      </c>
      <c r="C142" s="28" t="s">
        <v>23</v>
      </c>
      <c r="D142" s="55">
        <v>-4000</v>
      </c>
      <c r="E142" s="55">
        <v>-398292.4</v>
      </c>
      <c r="F142" s="55">
        <v>-4000</v>
      </c>
      <c r="G142" s="55">
        <v>-398292.4</v>
      </c>
      <c r="H142" s="32"/>
      <c r="I142" s="32"/>
      <c r="J142" s="32"/>
      <c r="K142" s="32"/>
      <c r="L142" s="32"/>
      <c r="M142" s="28" t="s">
        <v>23</v>
      </c>
      <c r="N142" s="33">
        <f t="shared" si="5"/>
        <v>1.0042873024943484</v>
      </c>
    </row>
    <row r="143" spans="1:14" ht="34.5" customHeight="1" x14ac:dyDescent="0.25">
      <c r="A143" s="46" t="s">
        <v>296</v>
      </c>
      <c r="B143" s="45" t="s">
        <v>291</v>
      </c>
      <c r="C143" s="28" t="s">
        <v>23</v>
      </c>
      <c r="D143" s="53">
        <v>-4000</v>
      </c>
      <c r="E143" s="53">
        <v>-398292.4</v>
      </c>
      <c r="F143" s="53">
        <v>-4000</v>
      </c>
      <c r="G143" s="53">
        <v>-398292.4</v>
      </c>
      <c r="H143" s="29"/>
      <c r="I143" s="29"/>
      <c r="J143" s="29"/>
      <c r="K143" s="29"/>
      <c r="L143" s="29"/>
      <c r="M143" s="28" t="s">
        <v>23</v>
      </c>
      <c r="N143" s="38">
        <f t="shared" si="5"/>
        <v>1.0042873024943484</v>
      </c>
    </row>
    <row r="144" spans="1:14" ht="15" hidden="1" customHeight="1" x14ac:dyDescent="0.25">
      <c r="A144" s="12"/>
      <c r="B144" s="4"/>
      <c r="C144" s="8"/>
      <c r="D144" s="8" t="s">
        <v>250</v>
      </c>
      <c r="E144" s="8" t="s">
        <v>250</v>
      </c>
      <c r="F144" s="8"/>
      <c r="G144" s="8"/>
      <c r="H144" s="8" t="s">
        <v>250</v>
      </c>
      <c r="I144" s="8" t="s">
        <v>250</v>
      </c>
      <c r="J144" s="8" t="s">
        <v>250</v>
      </c>
      <c r="K144" s="8" t="s">
        <v>250</v>
      </c>
      <c r="L144" s="8" t="s">
        <v>250</v>
      </c>
      <c r="M144" s="8"/>
      <c r="N144" s="8"/>
    </row>
  </sheetData>
  <mergeCells count="1">
    <mergeCell ref="A1:N1"/>
  </mergeCells>
  <pageMargins left="0.39370078740157483" right="0.19685039370078741" top="0.39370078740157483" bottom="0" header="0" footer="0"/>
  <pageSetup paperSize="9" scale="70" fitToHeight="16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DD29F854-3D7A-4DCD-87F6-F4924346E73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Доходы|0</vt:lpstr>
      <vt:lpstr>'Доходы|0'!Заголовки_для_печати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MESCHOVSK16\Администратор</dc:creator>
  <cp:lastModifiedBy>mAdm10</cp:lastModifiedBy>
  <cp:lastPrinted>2017-10-11T05:16:29Z</cp:lastPrinted>
  <dcterms:created xsi:type="dcterms:W3CDTF">2016-10-05T11:36:20Z</dcterms:created>
  <dcterms:modified xsi:type="dcterms:W3CDTF">2017-11-01T10:10:32Z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C:\Documents and Settings\Администратор\Local Settings\Application Data\Кейсистемс\Свод-СМАРТ\ReportManager\0503317g_20160101__win_4.xlsx</vt:lpwstr>
  </property>
</Properties>
</file>