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19440" windowHeight="8640"/>
  </bookViews>
  <sheets>
    <sheet name="Доходы" sheetId="2" r:id="rId1"/>
  </sheets>
  <definedNames>
    <definedName name="_xlnm.Print_Titles" localSheetId="0">Доходы!$5:$6</definedName>
  </definedNames>
  <calcPr calcId="145621"/>
</workbook>
</file>

<file path=xl/calcChain.xml><?xml version="1.0" encoding="utf-8"?>
<calcChain xmlns="http://schemas.openxmlformats.org/spreadsheetml/2006/main">
  <c r="S101" i="2" l="1"/>
  <c r="S100" i="2"/>
  <c r="S99" i="2"/>
  <c r="S98" i="2"/>
  <c r="S97" i="2"/>
  <c r="Q19" i="2"/>
  <c r="S19" i="2" s="1"/>
  <c r="S95" i="2"/>
  <c r="S94" i="2"/>
  <c r="S93" i="2"/>
  <c r="S91" i="2"/>
  <c r="S89" i="2"/>
  <c r="S88" i="2"/>
  <c r="S87" i="2"/>
  <c r="S86" i="2"/>
  <c r="S85" i="2"/>
  <c r="S84" i="2"/>
  <c r="S83" i="2"/>
  <c r="S82" i="2"/>
  <c r="S81" i="2"/>
  <c r="S80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0" i="2"/>
  <c r="S59" i="2"/>
  <c r="S58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2" i="2"/>
  <c r="S31" i="2"/>
  <c r="S30" i="2"/>
  <c r="S28" i="2"/>
  <c r="S27" i="2"/>
  <c r="S25" i="2"/>
  <c r="S24" i="2"/>
  <c r="S23" i="2"/>
  <c r="S22" i="2"/>
  <c r="S21" i="2"/>
  <c r="S20" i="2"/>
  <c r="S18" i="2"/>
  <c r="S17" i="2"/>
  <c r="S16" i="2"/>
  <c r="S15" i="2"/>
  <c r="S14" i="2"/>
  <c r="S13" i="2"/>
  <c r="S12" i="2"/>
  <c r="S11" i="2"/>
  <c r="S10" i="2"/>
  <c r="S9" i="2"/>
  <c r="S7" i="2"/>
  <c r="S26" i="2"/>
  <c r="R99" i="2" l="1"/>
  <c r="R98" i="2"/>
  <c r="R97" i="2"/>
  <c r="R96" i="2"/>
  <c r="R95" i="2"/>
  <c r="R94" i="2"/>
  <c r="R93" i="2"/>
  <c r="R92" i="2"/>
  <c r="R91" i="2"/>
  <c r="R89" i="2"/>
  <c r="R88" i="2"/>
  <c r="R87" i="2"/>
  <c r="R86" i="2"/>
  <c r="R85" i="2"/>
  <c r="R84" i="2"/>
  <c r="R83" i="2"/>
  <c r="R82" i="2"/>
  <c r="R81" i="2"/>
  <c r="R80" i="2"/>
  <c r="R78" i="2"/>
  <c r="R77" i="2"/>
  <c r="R76" i="2"/>
  <c r="R75" i="2"/>
  <c r="R74" i="2"/>
  <c r="R73" i="2"/>
  <c r="R69" i="2"/>
  <c r="R68" i="2"/>
  <c r="R62" i="2"/>
  <c r="R54" i="2"/>
  <c r="R53" i="2"/>
  <c r="R52" i="2"/>
  <c r="R51" i="2"/>
  <c r="R50" i="2"/>
  <c r="R49" i="2"/>
  <c r="R48" i="2"/>
  <c r="R47" i="2"/>
  <c r="R46" i="2"/>
  <c r="R44" i="2"/>
  <c r="R43" i="2"/>
  <c r="R42" i="2"/>
  <c r="R41" i="2"/>
  <c r="R40" i="2"/>
  <c r="R39" i="2"/>
  <c r="R38" i="2"/>
  <c r="R36" i="2"/>
  <c r="R35" i="2"/>
  <c r="R34" i="2"/>
  <c r="R32" i="2"/>
  <c r="R31" i="2"/>
  <c r="R26" i="2"/>
  <c r="R25" i="2"/>
  <c r="R24" i="2"/>
  <c r="R22" i="2"/>
  <c r="R21" i="2"/>
  <c r="R20" i="2"/>
  <c r="R19" i="2"/>
  <c r="R18" i="2"/>
  <c r="R14" i="2"/>
  <c r="R13" i="2"/>
  <c r="R12" i="2"/>
  <c r="R11" i="2"/>
  <c r="R10" i="2"/>
  <c r="R9" i="2"/>
  <c r="R7" i="2"/>
</calcChain>
</file>

<file path=xl/sharedStrings.xml><?xml version="1.0" encoding="utf-8"?>
<sst xmlns="http://schemas.openxmlformats.org/spreadsheetml/2006/main" count="1446" uniqueCount="224">
  <si>
    <t>Код дохода по бюджетной классификации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</si>
  <si>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</si>
  <si>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</si>
  <si>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</si>
  <si>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</si>
  <si>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</si>
  <si>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</si>
  <si>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</si>
  <si>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</si>
  <si>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</si>
  <si>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</si>
  <si>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</si>
  <si>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</si>
  <si>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</si>
  <si>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</si>
  <si>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</si>
  <si>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</si>
  <si>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16</t>
  </si>
  <si>
    <t>18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</si>
  <si>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</si>
  <si>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</si>
  <si>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</si>
  <si>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</si>
  <si>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</si>
  <si>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</si>
  <si>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</si>
  <si>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</si>
  <si>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</si>
  <si>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</si>
  <si>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</si>
  <si>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</si>
  <si>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</si>
  <si>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</si>
  <si>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</si>
  <si>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</si>
  <si>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</si>
  <si>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</si>
  <si>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</si>
  <si>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</si>
  <si>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</si>
  <si>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</si>
  <si>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</si>
  <si>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</si>
  <si>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</si>
  <si>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</si>
  <si>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</si>
  <si>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</si>
  <si>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</si>
  <si>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</si>
  <si>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</si>
  <si>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</si>
  <si>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</si>
  <si>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</si>
  <si>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</si>
  <si>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</si>
  <si>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</si>
  <si>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</si>
  <si>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</si>
  <si>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</si>
  <si>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</si>
  <si>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</si>
  <si>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</si>
  <si>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</si>
  <si>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</si>
  <si>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</si>
  <si>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</si>
  <si>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</si>
  <si>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</si>
  <si>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</si>
  <si>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</si>
  <si>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</si>
  <si>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</si>
  <si>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</si>
  <si>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</si>
  <si>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</si>
  <si>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000 1050301001 0000 110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</si>
  <si>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</si>
  <si>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</si>
  <si>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</si>
  <si>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</si>
  <si>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</si>
  <si>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</si>
  <si>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</si>
  <si>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</si>
  <si>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</si>
  <si>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</si>
  <si>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</si>
  <si>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</si>
  <si>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</si>
  <si>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</si>
  <si>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</si>
  <si>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</si>
  <si>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</si>
  <si>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</si>
  <si>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</si>
  <si>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</si>
  <si>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</si>
  <si>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</si>
  <si>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</si>
  <si>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</si>
  <si>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</si>
  <si>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</si>
  <si>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</si>
  <si>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</si>
  <si>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</si>
  <si>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</si>
  <si>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</si>
  <si>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</si>
  <si>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</si>
  <si>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</si>
  <si>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</si>
  <si>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</si>
  <si>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</si>
  <si>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</si>
  <si>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</si>
  <si>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</si>
  <si>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</si>
  <si>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</si>
  <si>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</si>
  <si>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</si>
  <si>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</si>
  <si>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</si>
  <si>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</si>
  <si>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</si>
  <si>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</si>
  <si>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</si>
  <si>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</si>
  <si>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</si>
  <si>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</si>
  <si>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</si>
  <si>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</si>
  <si>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</si>
  <si>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</si>
  <si>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</si>
  <si>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</si>
  <si>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</si>
  <si>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</si>
  <si>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</si>
  <si>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</si>
  <si>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</si>
  <si>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</si>
  <si>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</si>
  <si>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</si>
  <si>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</si>
  <si>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</si>
  <si>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</si>
  <si>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</si>
  <si>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</si>
  <si>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</si>
  <si>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</si>
  <si>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</si>
  <si>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</si>
  <si>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</si>
  <si>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</si>
  <si>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</si>
  <si>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</si>
  <si>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</si>
  <si>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</si>
  <si>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</si>
  <si>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</si>
  <si>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</si>
  <si>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</si>
  <si>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</si>
  <si>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</si>
  <si>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</si>
  <si>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муниципальных районов на реализацию федеральных целевых программ</t>
  </si>
  <si>
    <t xml:space="preserve"> 000 2022005105 0000 151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</si>
  <si>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</si>
  <si>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</si>
  <si>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</si>
  <si>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</si>
  <si>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</si>
  <si>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</si>
  <si>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</si>
  <si>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</si>
  <si>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</si>
  <si>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</si>
  <si>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</si>
  <si>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</si>
  <si>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</si>
  <si>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</si>
  <si>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</si>
  <si>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</si>
  <si>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</si>
  <si>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</si>
  <si>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</si>
  <si>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</si>
  <si>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</si>
  <si>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</si>
  <si>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</si>
  <si>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</si>
  <si>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</si>
  <si>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</si>
  <si>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</si>
  <si>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</si>
  <si>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</si>
  <si>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</si>
  <si>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</si>
  <si>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</si>
  <si>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</si>
  <si>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</si>
  <si>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</si>
  <si>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</si>
  <si>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</si>
  <si>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</si>
  <si>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</si>
  <si>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</si>
  <si>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</si>
  <si>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</si>
  <si>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</si>
  <si>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</si>
  <si>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</si>
  <si>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</si>
  <si>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</si>
  <si>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Наименование показателя</t>
  </si>
  <si>
    <t>% исполнения к плану</t>
  </si>
  <si>
    <t>Утвержденные бюджетные назначения</t>
  </si>
  <si>
    <t>Исполнено за 9 месяцев 2017 года</t>
  </si>
  <si>
    <t>1. Доходы бюджета</t>
  </si>
  <si>
    <t>(в руб.коп.)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</si>
  <si>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</si>
  <si>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>Исполнено за 9 месяцев 2016 года</t>
  </si>
  <si>
    <t>% исполнения к уровню 2016 года</t>
  </si>
  <si>
    <t>ОТЧЕТ ОБ ИСПОЛНЕНИИ БЮДЖЕТА МУНИЦИПАЛЬНОГО РАЙОНА "МЕЩОВСКИЙ РАЙОН" ЗА 9 МЕСЯЦЕВ 2017 ГОДА К УРОВНЮ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</si>
</sst>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46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49" fontId="6" fillId="0" borderId="1" xfId="23" applyNumberFormat="1" applyProtection="1"/>
    <xf numFmtId="0" fontId="6" fillId="2" borderId="15" xfId="56" applyNumberFormat="1" applyProtection="1"/>
    <xf numFmtId="0" fontId="6" fillId="2" borderId="1" xfId="58" applyNumberFormat="1" applyProtection="1"/>
    <xf numFmtId="0" fontId="14" fillId="0" borderId="0" xfId="0" applyFont="1" applyProtection="1">
      <protection locked="0"/>
    </xf>
    <xf numFmtId="0" fontId="6" fillId="0" borderId="1" xfId="19" applyNumberFormat="1" applyAlignment="1" applyProtection="1"/>
    <xf numFmtId="0" fontId="13" fillId="0" borderId="17" xfId="40" applyNumberFormat="1" applyFont="1" applyAlignment="1" applyProtection="1">
      <alignment wrapText="1"/>
    </xf>
    <xf numFmtId="0" fontId="13" fillId="0" borderId="22" xfId="46" applyNumberFormat="1" applyFont="1" applyAlignment="1" applyProtection="1">
      <alignment wrapText="1"/>
    </xf>
    <xf numFmtId="0" fontId="13" fillId="0" borderId="20" xfId="51" applyNumberFormat="1" applyFont="1" applyAlignment="1" applyProtection="1">
      <alignment wrapText="1"/>
    </xf>
    <xf numFmtId="0" fontId="6" fillId="0" borderId="20" xfId="51" applyNumberFormat="1" applyAlignment="1" applyProtection="1">
      <alignment wrapText="1"/>
    </xf>
    <xf numFmtId="0" fontId="0" fillId="0" borderId="0" xfId="0" applyAlignment="1" applyProtection="1">
      <protection locked="0"/>
    </xf>
    <xf numFmtId="4" fontId="15" fillId="0" borderId="16" xfId="43" applyNumberFormat="1" applyFont="1" applyProtection="1">
      <alignment horizontal="right"/>
    </xf>
    <xf numFmtId="4" fontId="15" fillId="0" borderId="20" xfId="44" applyNumberFormat="1" applyFont="1" applyProtection="1">
      <alignment horizontal="right"/>
    </xf>
    <xf numFmtId="0" fontId="16" fillId="0" borderId="0" xfId="0" applyFont="1" applyProtection="1">
      <protection locked="0"/>
    </xf>
    <xf numFmtId="49" fontId="15" fillId="0" borderId="24" xfId="48" applyNumberFormat="1" applyFont="1" applyProtection="1">
      <alignment horizontal="center"/>
    </xf>
    <xf numFmtId="49" fontId="15" fillId="0" borderId="25" xfId="49" applyNumberFormat="1" applyFont="1" applyProtection="1">
      <alignment horizontal="center"/>
    </xf>
    <xf numFmtId="4" fontId="17" fillId="0" borderId="16" xfId="43" applyNumberFormat="1" applyFont="1" applyProtection="1">
      <alignment horizontal="right"/>
    </xf>
    <xf numFmtId="4" fontId="17" fillId="0" borderId="20" xfId="44" applyNumberFormat="1" applyFont="1" applyProtection="1">
      <alignment horizontal="right"/>
    </xf>
    <xf numFmtId="0" fontId="18" fillId="0" borderId="0" xfId="0" applyFont="1" applyProtection="1">
      <protection locked="0"/>
    </xf>
    <xf numFmtId="49" fontId="6" fillId="0" borderId="30" xfId="38" applyNumberFormat="1" applyBorder="1" applyAlignment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49" fontId="19" fillId="0" borderId="51" xfId="39" applyNumberFormat="1" applyFont="1" applyBorder="1" applyProtection="1">
      <alignment horizontal="center" vertical="center" wrapText="1"/>
    </xf>
    <xf numFmtId="49" fontId="19" fillId="0" borderId="52" xfId="36" applyFont="1" applyBorder="1" applyAlignment="1" applyProtection="1">
      <alignment horizontal="center" vertical="center" wrapText="1"/>
      <protection locked="0"/>
    </xf>
    <xf numFmtId="49" fontId="19" fillId="0" borderId="52" xfId="36" applyFont="1" applyBorder="1" applyProtection="1">
      <alignment horizontal="center" vertical="center" wrapText="1"/>
      <protection locked="0"/>
    </xf>
    <xf numFmtId="0" fontId="15" fillId="0" borderId="1" xfId="1" applyNumberFormat="1" applyFont="1" applyAlignment="1" applyProtection="1"/>
    <xf numFmtId="0" fontId="20" fillId="0" borderId="1" xfId="6" applyNumberFormat="1" applyFont="1" applyAlignment="1" applyProtection="1">
      <alignment horizontal="right"/>
    </xf>
    <xf numFmtId="165" fontId="15" fillId="0" borderId="16" xfId="43" applyNumberFormat="1" applyFont="1" applyProtection="1">
      <alignment horizontal="right"/>
    </xf>
    <xf numFmtId="0" fontId="20" fillId="0" borderId="1" xfId="12" applyNumberFormat="1" applyFont="1" applyProtection="1">
      <alignment horizontal="left"/>
    </xf>
    <xf numFmtId="49" fontId="20" fillId="0" borderId="30" xfId="38" applyNumberFormat="1" applyFont="1" applyBorder="1" applyProtection="1">
      <alignment horizontal="center" vertical="center" wrapText="1"/>
    </xf>
    <xf numFmtId="49" fontId="21" fillId="0" borderId="19" xfId="42" applyNumberFormat="1" applyFont="1" applyProtection="1">
      <alignment horizontal="center"/>
    </xf>
    <xf numFmtId="49" fontId="21" fillId="0" borderId="24" xfId="48" applyNumberFormat="1" applyFont="1" applyProtection="1">
      <alignment horizontal="center"/>
    </xf>
    <xf numFmtId="49" fontId="21" fillId="0" borderId="16" xfId="53" applyNumberFormat="1" applyFont="1" applyProtection="1">
      <alignment horizontal="center"/>
    </xf>
    <xf numFmtId="49" fontId="20" fillId="0" borderId="16" xfId="53" applyNumberFormat="1" applyFont="1" applyProtection="1">
      <alignment horizontal="center"/>
    </xf>
    <xf numFmtId="0" fontId="20" fillId="0" borderId="1" xfId="19" applyNumberFormat="1" applyFont="1" applyProtection="1"/>
    <xf numFmtId="0" fontId="22" fillId="0" borderId="0" xfId="0" applyFont="1" applyProtection="1">
      <protection locked="0"/>
    </xf>
    <xf numFmtId="49" fontId="19" fillId="0" borderId="52" xfId="38" applyNumberFormat="1" applyFont="1" applyBorder="1" applyProtection="1">
      <alignment horizontal="center" vertical="center" wrapText="1"/>
    </xf>
    <xf numFmtId="165" fontId="17" fillId="0" borderId="16" xfId="43" applyNumberFormat="1" applyFont="1" applyProtection="1">
      <alignment horizontal="right"/>
    </xf>
    <xf numFmtId="4" fontId="24" fillId="0" borderId="0" xfId="0" applyNumberFormat="1" applyFont="1" applyProtection="1">
      <protection locked="0"/>
    </xf>
    <xf numFmtId="49" fontId="15" fillId="0" borderId="16" xfId="48" applyNumberFormat="1" applyFont="1" applyBorder="1" applyProtection="1">
      <alignment horizontal="center"/>
    </xf>
    <xf numFmtId="4" fontId="25" fillId="0" borderId="16" xfId="0" applyNumberFormat="1" applyFont="1" applyBorder="1" applyProtection="1">
      <protection locked="0"/>
    </xf>
    <xf numFmtId="4" fontId="24" fillId="0" borderId="16" xfId="0" applyNumberFormat="1" applyFont="1" applyBorder="1" applyProtection="1">
      <protection locked="0"/>
    </xf>
    <xf numFmtId="4" fontId="17" fillId="0" borderId="16" xfId="43" applyNumberFormat="1" applyFont="1" applyBorder="1" applyProtection="1">
      <alignment horizontal="right"/>
    </xf>
    <xf numFmtId="4" fontId="15" fillId="0" borderId="16" xfId="43" applyNumberFormat="1" applyFont="1" applyBorder="1" applyProtection="1">
      <alignment horizontal="right"/>
    </xf>
    <xf numFmtId="0" fontId="23" fillId="0" borderId="1" xfId="2" applyNumberFormat="1" applyFont="1" applyAlignment="1" applyProtection="1">
      <alignment horizont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tabSelected="1" zoomScaleNormal="100" workbookViewId="0">
      <selection activeCell="P13" sqref="P13"/>
    </sheetView>
  </sheetViews>
  <sheetFormatPr defaultRowHeight="15" x14ac:dyDescent="0.25"/>
  <cols>
    <col min="1" max="1" width="49.5703125" style="12" customWidth="1"/>
    <col min="2" max="2" width="22.85546875" style="36" customWidth="1"/>
    <col min="3" max="7" width="9.140625" style="1" hidden="1"/>
    <col min="8" max="8" width="15.5703125" style="1" customWidth="1"/>
    <col min="9" max="9" width="9.140625" style="1" hidden="1" customWidth="1"/>
    <col min="10" max="15" width="9.140625" style="1" hidden="1"/>
    <col min="16" max="17" width="14.140625" style="1" customWidth="1"/>
    <col min="18" max="19" width="11.140625" style="1" customWidth="1"/>
    <col min="20" max="16384" width="9.140625" style="1"/>
  </cols>
  <sheetData>
    <row r="1" spans="1:20" ht="0.75" customHeight="1" x14ac:dyDescent="0.25">
      <c r="A1" s="45" t="s">
        <v>223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36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0" ht="15.75" customHeight="1" x14ac:dyDescent="0.25">
      <c r="A3" s="26" t="s">
        <v>218</v>
      </c>
      <c r="B3" s="29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</row>
    <row r="4" spans="1:20" ht="11.25" customHeight="1" x14ac:dyDescent="0.25">
      <c r="A4" s="26"/>
      <c r="B4" s="29"/>
      <c r="C4" s="3"/>
      <c r="D4" s="3"/>
      <c r="E4" s="3"/>
      <c r="F4" s="3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7"/>
      <c r="S4" s="27" t="s">
        <v>219</v>
      </c>
    </row>
    <row r="5" spans="1:20" ht="33.75" customHeight="1" x14ac:dyDescent="0.25">
      <c r="A5" s="24" t="s">
        <v>214</v>
      </c>
      <c r="B5" s="25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216</v>
      </c>
      <c r="I5" s="37" t="s">
        <v>7</v>
      </c>
      <c r="J5" s="37" t="s">
        <v>1</v>
      </c>
      <c r="K5" s="37" t="s">
        <v>2</v>
      </c>
      <c r="L5" s="37" t="s">
        <v>3</v>
      </c>
      <c r="M5" s="37" t="s">
        <v>4</v>
      </c>
      <c r="N5" s="37" t="s">
        <v>5</v>
      </c>
      <c r="O5" s="37" t="s">
        <v>6</v>
      </c>
      <c r="P5" s="37" t="s">
        <v>217</v>
      </c>
      <c r="Q5" s="37" t="s">
        <v>221</v>
      </c>
      <c r="R5" s="37" t="s">
        <v>215</v>
      </c>
      <c r="S5" s="37" t="s">
        <v>222</v>
      </c>
    </row>
    <row r="6" spans="1:20" ht="11.45" customHeight="1" thickBot="1" x14ac:dyDescent="0.3">
      <c r="A6" s="21" t="s">
        <v>8</v>
      </c>
      <c r="B6" s="30" t="s">
        <v>9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3" t="s">
        <v>10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2" t="s">
        <v>22</v>
      </c>
      <c r="O6" s="22" t="s">
        <v>23</v>
      </c>
      <c r="P6" s="23" t="s">
        <v>11</v>
      </c>
      <c r="Q6" s="23"/>
      <c r="R6" s="23" t="s">
        <v>12</v>
      </c>
      <c r="S6" s="23" t="s">
        <v>12</v>
      </c>
    </row>
    <row r="7" spans="1:20" s="6" customFormat="1" ht="21.75" customHeight="1" x14ac:dyDescent="0.25">
      <c r="A7" s="8" t="s">
        <v>24</v>
      </c>
      <c r="B7" s="31" t="s">
        <v>25</v>
      </c>
      <c r="C7" s="13" t="s">
        <v>26</v>
      </c>
      <c r="D7" s="13" t="s">
        <v>26</v>
      </c>
      <c r="E7" s="13" t="s">
        <v>26</v>
      </c>
      <c r="F7" s="13" t="s">
        <v>26</v>
      </c>
      <c r="G7" s="13" t="s">
        <v>26</v>
      </c>
      <c r="H7" s="13">
        <v>376079612.70999998</v>
      </c>
      <c r="I7" s="14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 t="s">
        <v>26</v>
      </c>
      <c r="O7" s="13" t="s">
        <v>26</v>
      </c>
      <c r="P7" s="13">
        <v>271142047.87</v>
      </c>
      <c r="Q7" s="39">
        <v>257075412.72999999</v>
      </c>
      <c r="R7" s="28">
        <f>P7/H7*100</f>
        <v>72.09698125249912</v>
      </c>
      <c r="S7" s="28">
        <f>P7/Q7*100</f>
        <v>105.47179327288443</v>
      </c>
      <c r="T7" s="15"/>
    </row>
    <row r="8" spans="1:20" s="6" customFormat="1" ht="10.5" customHeight="1" x14ac:dyDescent="0.25">
      <c r="A8" s="9" t="s">
        <v>27</v>
      </c>
      <c r="B8" s="32"/>
      <c r="C8" s="16"/>
      <c r="D8" s="16"/>
      <c r="E8" s="16"/>
      <c r="F8" s="16"/>
      <c r="G8" s="16"/>
      <c r="H8" s="16"/>
      <c r="I8" s="17"/>
      <c r="J8" s="16"/>
      <c r="K8" s="16"/>
      <c r="L8" s="16"/>
      <c r="M8" s="16"/>
      <c r="N8" s="16"/>
      <c r="O8" s="16"/>
      <c r="P8" s="16"/>
      <c r="Q8" s="40"/>
      <c r="R8" s="16"/>
      <c r="S8" s="16"/>
      <c r="T8" s="15"/>
    </row>
    <row r="9" spans="1:20" s="6" customFormat="1" ht="15" customHeight="1" x14ac:dyDescent="0.25">
      <c r="A9" s="10" t="s">
        <v>28</v>
      </c>
      <c r="B9" s="33" t="s">
        <v>29</v>
      </c>
      <c r="C9" s="13" t="s">
        <v>26</v>
      </c>
      <c r="D9" s="13" t="s">
        <v>26</v>
      </c>
      <c r="E9" s="13" t="s">
        <v>26</v>
      </c>
      <c r="F9" s="13" t="s">
        <v>26</v>
      </c>
      <c r="G9" s="13" t="s">
        <v>26</v>
      </c>
      <c r="H9" s="13">
        <v>87256586</v>
      </c>
      <c r="I9" s="14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  <c r="P9" s="13">
        <v>61762801.539999999</v>
      </c>
      <c r="Q9" s="42">
        <v>68508769.459999993</v>
      </c>
      <c r="R9" s="28">
        <f t="shared" ref="R9:R62" si="0">P9/H9*100</f>
        <v>70.782968222020514</v>
      </c>
      <c r="S9" s="28">
        <f t="shared" ref="S9:S66" si="1">P9/Q9*100</f>
        <v>90.153132258580797</v>
      </c>
      <c r="T9" s="15"/>
    </row>
    <row r="10" spans="1:20" s="6" customFormat="1" ht="15" customHeight="1" x14ac:dyDescent="0.25">
      <c r="A10" s="10" t="s">
        <v>30</v>
      </c>
      <c r="B10" s="33" t="s">
        <v>31</v>
      </c>
      <c r="C10" s="13" t="s">
        <v>26</v>
      </c>
      <c r="D10" s="13" t="s">
        <v>26</v>
      </c>
      <c r="E10" s="13" t="s">
        <v>26</v>
      </c>
      <c r="F10" s="13" t="s">
        <v>26</v>
      </c>
      <c r="G10" s="13" t="s">
        <v>26</v>
      </c>
      <c r="H10" s="13">
        <v>60581500</v>
      </c>
      <c r="I10" s="14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>
        <v>39997866.920000002</v>
      </c>
      <c r="Q10" s="42">
        <v>41140731.130000003</v>
      </c>
      <c r="R10" s="28">
        <f t="shared" si="0"/>
        <v>66.023236334524569</v>
      </c>
      <c r="S10" s="28">
        <f t="shared" si="1"/>
        <v>97.222061498156947</v>
      </c>
      <c r="T10" s="15"/>
    </row>
    <row r="11" spans="1:20" ht="15" customHeight="1" x14ac:dyDescent="0.25">
      <c r="A11" s="11" t="s">
        <v>32</v>
      </c>
      <c r="B11" s="34" t="s">
        <v>33</v>
      </c>
      <c r="C11" s="18" t="s">
        <v>26</v>
      </c>
      <c r="D11" s="18" t="s">
        <v>26</v>
      </c>
      <c r="E11" s="18" t="s">
        <v>26</v>
      </c>
      <c r="F11" s="18" t="s">
        <v>26</v>
      </c>
      <c r="G11" s="18" t="s">
        <v>26</v>
      </c>
      <c r="H11" s="18">
        <v>45800</v>
      </c>
      <c r="I11" s="19" t="s">
        <v>26</v>
      </c>
      <c r="J11" s="18" t="s">
        <v>26</v>
      </c>
      <c r="K11" s="18" t="s">
        <v>26</v>
      </c>
      <c r="L11" s="18" t="s">
        <v>26</v>
      </c>
      <c r="M11" s="18" t="s">
        <v>26</v>
      </c>
      <c r="N11" s="18" t="s">
        <v>26</v>
      </c>
      <c r="O11" s="18" t="s">
        <v>26</v>
      </c>
      <c r="P11" s="18">
        <v>148938.46</v>
      </c>
      <c r="Q11" s="41">
        <v>48623.13</v>
      </c>
      <c r="R11" s="38">
        <f t="shared" si="0"/>
        <v>325.19314410480348</v>
      </c>
      <c r="S11" s="38">
        <f t="shared" si="1"/>
        <v>306.31195482479228</v>
      </c>
      <c r="T11" s="20"/>
    </row>
    <row r="12" spans="1:20" ht="36" customHeight="1" x14ac:dyDescent="0.25">
      <c r="A12" s="11" t="s">
        <v>34</v>
      </c>
      <c r="B12" s="34" t="s">
        <v>35</v>
      </c>
      <c r="C12" s="18" t="s">
        <v>26</v>
      </c>
      <c r="D12" s="18" t="s">
        <v>26</v>
      </c>
      <c r="E12" s="18" t="s">
        <v>26</v>
      </c>
      <c r="F12" s="18" t="s">
        <v>26</v>
      </c>
      <c r="G12" s="18" t="s">
        <v>26</v>
      </c>
      <c r="H12" s="18">
        <v>45800</v>
      </c>
      <c r="I12" s="19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>
        <v>148938.46</v>
      </c>
      <c r="Q12" s="41">
        <v>48623.13</v>
      </c>
      <c r="R12" s="38">
        <f t="shared" si="0"/>
        <v>325.19314410480348</v>
      </c>
      <c r="S12" s="38">
        <f t="shared" si="1"/>
        <v>306.31195482479228</v>
      </c>
      <c r="T12" s="20"/>
    </row>
    <row r="13" spans="1:20" ht="15" customHeight="1" x14ac:dyDescent="0.25">
      <c r="A13" s="11" t="s">
        <v>36</v>
      </c>
      <c r="B13" s="34" t="s">
        <v>37</v>
      </c>
      <c r="C13" s="18" t="s">
        <v>26</v>
      </c>
      <c r="D13" s="18" t="s">
        <v>26</v>
      </c>
      <c r="E13" s="18" t="s">
        <v>26</v>
      </c>
      <c r="F13" s="18" t="s">
        <v>26</v>
      </c>
      <c r="G13" s="18" t="s">
        <v>26</v>
      </c>
      <c r="H13" s="18">
        <v>60535700</v>
      </c>
      <c r="I13" s="19" t="s">
        <v>26</v>
      </c>
      <c r="J13" s="18" t="s">
        <v>26</v>
      </c>
      <c r="K13" s="18" t="s">
        <v>26</v>
      </c>
      <c r="L13" s="18" t="s">
        <v>26</v>
      </c>
      <c r="M13" s="18" t="s">
        <v>26</v>
      </c>
      <c r="N13" s="18" t="s">
        <v>26</v>
      </c>
      <c r="O13" s="18" t="s">
        <v>26</v>
      </c>
      <c r="P13" s="18">
        <v>39848928.460000001</v>
      </c>
      <c r="Q13" s="41">
        <v>41092108</v>
      </c>
      <c r="R13" s="38">
        <f t="shared" si="0"/>
        <v>65.827153993428681</v>
      </c>
      <c r="S13" s="38">
        <f t="shared" si="1"/>
        <v>96.974651336942856</v>
      </c>
      <c r="T13" s="20"/>
    </row>
    <row r="14" spans="1:20" ht="60" customHeight="1" x14ac:dyDescent="0.25">
      <c r="A14" s="11" t="s">
        <v>38</v>
      </c>
      <c r="B14" s="34" t="s">
        <v>39</v>
      </c>
      <c r="C14" s="18" t="s">
        <v>26</v>
      </c>
      <c r="D14" s="18" t="s">
        <v>26</v>
      </c>
      <c r="E14" s="18" t="s">
        <v>26</v>
      </c>
      <c r="F14" s="18" t="s">
        <v>26</v>
      </c>
      <c r="G14" s="18" t="s">
        <v>26</v>
      </c>
      <c r="H14" s="18">
        <v>60535700</v>
      </c>
      <c r="I14" s="19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>
        <v>39607702.890000001</v>
      </c>
      <c r="Q14" s="41">
        <v>39789244.340000004</v>
      </c>
      <c r="R14" s="38">
        <f t="shared" si="0"/>
        <v>65.428669181986834</v>
      </c>
      <c r="S14" s="38">
        <f t="shared" si="1"/>
        <v>99.543742403226545</v>
      </c>
      <c r="T14" s="20"/>
    </row>
    <row r="15" spans="1:20" ht="81" customHeight="1" x14ac:dyDescent="0.25">
      <c r="A15" s="11" t="s">
        <v>40</v>
      </c>
      <c r="B15" s="34" t="s">
        <v>41</v>
      </c>
      <c r="C15" s="18" t="s">
        <v>26</v>
      </c>
      <c r="D15" s="18" t="s">
        <v>26</v>
      </c>
      <c r="E15" s="18" t="s">
        <v>26</v>
      </c>
      <c r="F15" s="18" t="s">
        <v>26</v>
      </c>
      <c r="G15" s="18" t="s">
        <v>26</v>
      </c>
      <c r="H15" s="18" t="s">
        <v>26</v>
      </c>
      <c r="I15" s="19" t="s">
        <v>26</v>
      </c>
      <c r="J15" s="18" t="s">
        <v>26</v>
      </c>
      <c r="K15" s="18" t="s">
        <v>26</v>
      </c>
      <c r="L15" s="18" t="s">
        <v>26</v>
      </c>
      <c r="M15" s="18" t="s">
        <v>26</v>
      </c>
      <c r="N15" s="18" t="s">
        <v>26</v>
      </c>
      <c r="O15" s="18" t="s">
        <v>26</v>
      </c>
      <c r="P15" s="18">
        <v>59928.06</v>
      </c>
      <c r="Q15" s="41">
        <v>163055.67999999999</v>
      </c>
      <c r="R15" s="18" t="s">
        <v>26</v>
      </c>
      <c r="S15" s="38">
        <f t="shared" si="1"/>
        <v>36.753126294036491</v>
      </c>
      <c r="T15" s="20"/>
    </row>
    <row r="16" spans="1:20" ht="36" customHeight="1" x14ac:dyDescent="0.25">
      <c r="A16" s="11" t="s">
        <v>42</v>
      </c>
      <c r="B16" s="34" t="s">
        <v>43</v>
      </c>
      <c r="C16" s="18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9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 t="s">
        <v>26</v>
      </c>
      <c r="O16" s="18" t="s">
        <v>26</v>
      </c>
      <c r="P16" s="18">
        <v>99202.51</v>
      </c>
      <c r="Q16" s="41">
        <v>1031327.98</v>
      </c>
      <c r="R16" s="18" t="s">
        <v>26</v>
      </c>
      <c r="S16" s="38">
        <f t="shared" si="1"/>
        <v>9.6189099805088194</v>
      </c>
      <c r="T16" s="20"/>
    </row>
    <row r="17" spans="1:20" ht="72" customHeight="1" x14ac:dyDescent="0.25">
      <c r="A17" s="11" t="s">
        <v>44</v>
      </c>
      <c r="B17" s="34" t="s">
        <v>45</v>
      </c>
      <c r="C17" s="18" t="s">
        <v>26</v>
      </c>
      <c r="D17" s="18" t="s">
        <v>26</v>
      </c>
      <c r="E17" s="18" t="s">
        <v>26</v>
      </c>
      <c r="F17" s="18" t="s">
        <v>26</v>
      </c>
      <c r="G17" s="18" t="s">
        <v>26</v>
      </c>
      <c r="H17" s="18" t="s">
        <v>26</v>
      </c>
      <c r="I17" s="19" t="s">
        <v>26</v>
      </c>
      <c r="J17" s="18" t="s">
        <v>26</v>
      </c>
      <c r="K17" s="18" t="s">
        <v>26</v>
      </c>
      <c r="L17" s="18" t="s">
        <v>26</v>
      </c>
      <c r="M17" s="18" t="s">
        <v>26</v>
      </c>
      <c r="N17" s="18" t="s">
        <v>26</v>
      </c>
      <c r="O17" s="18" t="s">
        <v>26</v>
      </c>
      <c r="P17" s="18">
        <v>82095</v>
      </c>
      <c r="Q17" s="41">
        <v>108480</v>
      </c>
      <c r="R17" s="18" t="s">
        <v>26</v>
      </c>
      <c r="S17" s="38">
        <f t="shared" si="1"/>
        <v>75.677544247787608</v>
      </c>
      <c r="T17" s="20"/>
    </row>
    <row r="18" spans="1:20" s="6" customFormat="1" ht="24" customHeight="1" x14ac:dyDescent="0.25">
      <c r="A18" s="10" t="s">
        <v>46</v>
      </c>
      <c r="B18" s="33" t="s">
        <v>47</v>
      </c>
      <c r="C18" s="13" t="s">
        <v>26</v>
      </c>
      <c r="D18" s="13" t="s">
        <v>26</v>
      </c>
      <c r="E18" s="13" t="s">
        <v>26</v>
      </c>
      <c r="F18" s="13" t="s">
        <v>26</v>
      </c>
      <c r="G18" s="13" t="s">
        <v>26</v>
      </c>
      <c r="H18" s="13">
        <v>12569700</v>
      </c>
      <c r="I18" s="14" t="s">
        <v>26</v>
      </c>
      <c r="J18" s="13" t="s">
        <v>26</v>
      </c>
      <c r="K18" s="13" t="s">
        <v>26</v>
      </c>
      <c r="L18" s="13" t="s">
        <v>26</v>
      </c>
      <c r="M18" s="13" t="s">
        <v>26</v>
      </c>
      <c r="N18" s="13" t="s">
        <v>26</v>
      </c>
      <c r="O18" s="13" t="s">
        <v>26</v>
      </c>
      <c r="P18" s="13">
        <v>10085963.67</v>
      </c>
      <c r="Q18" s="42">
        <v>13826194.92</v>
      </c>
      <c r="R18" s="28">
        <f t="shared" si="0"/>
        <v>80.24028950571612</v>
      </c>
      <c r="S18" s="28">
        <f t="shared" si="1"/>
        <v>72.948224210338282</v>
      </c>
      <c r="T18" s="15"/>
    </row>
    <row r="19" spans="1:20" ht="24" customHeight="1" x14ac:dyDescent="0.25">
      <c r="A19" s="11" t="s">
        <v>48</v>
      </c>
      <c r="B19" s="34" t="s">
        <v>49</v>
      </c>
      <c r="C19" s="18" t="s">
        <v>26</v>
      </c>
      <c r="D19" s="18" t="s">
        <v>26</v>
      </c>
      <c r="E19" s="18" t="s">
        <v>26</v>
      </c>
      <c r="F19" s="18" t="s">
        <v>26</v>
      </c>
      <c r="G19" s="18" t="s">
        <v>26</v>
      </c>
      <c r="H19" s="18">
        <v>12569700</v>
      </c>
      <c r="I19" s="19" t="s">
        <v>26</v>
      </c>
      <c r="J19" s="18" t="s">
        <v>26</v>
      </c>
      <c r="K19" s="18" t="s">
        <v>26</v>
      </c>
      <c r="L19" s="18" t="s">
        <v>26</v>
      </c>
      <c r="M19" s="18" t="s">
        <v>26</v>
      </c>
      <c r="N19" s="18" t="s">
        <v>26</v>
      </c>
      <c r="O19" s="18" t="s">
        <v>26</v>
      </c>
      <c r="P19" s="18">
        <v>10085963.67</v>
      </c>
      <c r="Q19" s="43">
        <f>Q20+Q21+Q22+Q23</f>
        <v>13826194.92</v>
      </c>
      <c r="R19" s="38">
        <f t="shared" si="0"/>
        <v>80.24028950571612</v>
      </c>
      <c r="S19" s="38">
        <f t="shared" si="1"/>
        <v>72.948224210338282</v>
      </c>
      <c r="T19" s="20"/>
    </row>
    <row r="20" spans="1:20" ht="60" customHeight="1" x14ac:dyDescent="0.25">
      <c r="A20" s="11" t="s">
        <v>50</v>
      </c>
      <c r="B20" s="34" t="s">
        <v>51</v>
      </c>
      <c r="C20" s="18" t="s">
        <v>26</v>
      </c>
      <c r="D20" s="18" t="s">
        <v>26</v>
      </c>
      <c r="E20" s="18" t="s">
        <v>26</v>
      </c>
      <c r="F20" s="18" t="s">
        <v>26</v>
      </c>
      <c r="G20" s="18" t="s">
        <v>26</v>
      </c>
      <c r="H20" s="18">
        <v>4000000</v>
      </c>
      <c r="I20" s="19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26</v>
      </c>
      <c r="O20" s="18" t="s">
        <v>26</v>
      </c>
      <c r="P20" s="18">
        <v>4078361.9</v>
      </c>
      <c r="Q20" s="41">
        <v>4647098.57</v>
      </c>
      <c r="R20" s="38">
        <f t="shared" si="0"/>
        <v>101.9590475</v>
      </c>
      <c r="S20" s="38">
        <f t="shared" si="1"/>
        <v>87.761467474101792</v>
      </c>
      <c r="T20" s="20"/>
    </row>
    <row r="21" spans="1:20" ht="72" customHeight="1" x14ac:dyDescent="0.25">
      <c r="A21" s="11" t="s">
        <v>52</v>
      </c>
      <c r="B21" s="34" t="s">
        <v>53</v>
      </c>
      <c r="C21" s="18" t="s">
        <v>26</v>
      </c>
      <c r="D21" s="18" t="s">
        <v>26</v>
      </c>
      <c r="E21" s="18" t="s">
        <v>26</v>
      </c>
      <c r="F21" s="18" t="s">
        <v>26</v>
      </c>
      <c r="G21" s="18" t="s">
        <v>26</v>
      </c>
      <c r="H21" s="18">
        <v>69700</v>
      </c>
      <c r="I21" s="19" t="s">
        <v>26</v>
      </c>
      <c r="J21" s="18" t="s">
        <v>26</v>
      </c>
      <c r="K21" s="18" t="s">
        <v>26</v>
      </c>
      <c r="L21" s="18" t="s">
        <v>26</v>
      </c>
      <c r="M21" s="18" t="s">
        <v>26</v>
      </c>
      <c r="N21" s="18" t="s">
        <v>26</v>
      </c>
      <c r="O21" s="18" t="s">
        <v>26</v>
      </c>
      <c r="P21" s="18">
        <v>43266.71</v>
      </c>
      <c r="Q21" s="41">
        <v>74065.81</v>
      </c>
      <c r="R21" s="38">
        <f t="shared" si="0"/>
        <v>62.075624103299852</v>
      </c>
      <c r="S21" s="38">
        <f t="shared" si="1"/>
        <v>58.416575745273022</v>
      </c>
      <c r="T21" s="20"/>
    </row>
    <row r="22" spans="1:20" ht="60" customHeight="1" x14ac:dyDescent="0.25">
      <c r="A22" s="11" t="s">
        <v>54</v>
      </c>
      <c r="B22" s="34" t="s">
        <v>55</v>
      </c>
      <c r="C22" s="18" t="s">
        <v>26</v>
      </c>
      <c r="D22" s="18" t="s">
        <v>26</v>
      </c>
      <c r="E22" s="18" t="s">
        <v>26</v>
      </c>
      <c r="F22" s="18" t="s">
        <v>26</v>
      </c>
      <c r="G22" s="18" t="s">
        <v>26</v>
      </c>
      <c r="H22" s="18">
        <v>8500000</v>
      </c>
      <c r="I22" s="19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>
        <v>6808337.4100000001</v>
      </c>
      <c r="Q22" s="41">
        <v>9746720.1600000001</v>
      </c>
      <c r="R22" s="38">
        <f t="shared" si="0"/>
        <v>80.098087176470585</v>
      </c>
      <c r="S22" s="38">
        <f t="shared" si="1"/>
        <v>69.85259962567757</v>
      </c>
      <c r="T22" s="20"/>
    </row>
    <row r="23" spans="1:20" ht="60" customHeight="1" x14ac:dyDescent="0.25">
      <c r="A23" s="11" t="s">
        <v>56</v>
      </c>
      <c r="B23" s="34" t="s">
        <v>57</v>
      </c>
      <c r="C23" s="18" t="s">
        <v>26</v>
      </c>
      <c r="D23" s="18" t="s">
        <v>26</v>
      </c>
      <c r="E23" s="18" t="s">
        <v>26</v>
      </c>
      <c r="F23" s="18" t="s">
        <v>26</v>
      </c>
      <c r="G23" s="18" t="s">
        <v>26</v>
      </c>
      <c r="H23" s="18" t="s">
        <v>26</v>
      </c>
      <c r="I23" s="19" t="s">
        <v>26</v>
      </c>
      <c r="J23" s="18" t="s">
        <v>26</v>
      </c>
      <c r="K23" s="18" t="s">
        <v>26</v>
      </c>
      <c r="L23" s="18" t="s">
        <v>26</v>
      </c>
      <c r="M23" s="18" t="s">
        <v>26</v>
      </c>
      <c r="N23" s="18" t="s">
        <v>26</v>
      </c>
      <c r="O23" s="18" t="s">
        <v>26</v>
      </c>
      <c r="P23" s="18">
        <v>-844002.35</v>
      </c>
      <c r="Q23" s="41">
        <v>-641689.62</v>
      </c>
      <c r="R23" s="18" t="s">
        <v>26</v>
      </c>
      <c r="S23" s="38">
        <f t="shared" si="1"/>
        <v>131.52812881716864</v>
      </c>
      <c r="T23" s="20"/>
    </row>
    <row r="24" spans="1:20" s="6" customFormat="1" ht="15" customHeight="1" x14ac:dyDescent="0.25">
      <c r="A24" s="10" t="s">
        <v>58</v>
      </c>
      <c r="B24" s="33" t="s">
        <v>59</v>
      </c>
      <c r="C24" s="13" t="s">
        <v>26</v>
      </c>
      <c r="D24" s="13" t="s">
        <v>26</v>
      </c>
      <c r="E24" s="13" t="s">
        <v>26</v>
      </c>
      <c r="F24" s="13" t="s">
        <v>26</v>
      </c>
      <c r="G24" s="13" t="s">
        <v>26</v>
      </c>
      <c r="H24" s="13">
        <v>6311000</v>
      </c>
      <c r="I24" s="14" t="s">
        <v>26</v>
      </c>
      <c r="J24" s="13" t="s">
        <v>26</v>
      </c>
      <c r="K24" s="13" t="s">
        <v>26</v>
      </c>
      <c r="L24" s="13" t="s">
        <v>26</v>
      </c>
      <c r="M24" s="13" t="s">
        <v>26</v>
      </c>
      <c r="N24" s="13" t="s">
        <v>26</v>
      </c>
      <c r="O24" s="13" t="s">
        <v>26</v>
      </c>
      <c r="P24" s="13">
        <v>5720434.4299999997</v>
      </c>
      <c r="Q24" s="42">
        <v>4654064.7</v>
      </c>
      <c r="R24" s="28">
        <f t="shared" si="0"/>
        <v>90.642282205672629</v>
      </c>
      <c r="S24" s="28">
        <f t="shared" si="1"/>
        <v>122.91265374974265</v>
      </c>
      <c r="T24" s="15"/>
    </row>
    <row r="25" spans="1:20" ht="24" customHeight="1" x14ac:dyDescent="0.25">
      <c r="A25" s="11" t="s">
        <v>60</v>
      </c>
      <c r="B25" s="34" t="s">
        <v>61</v>
      </c>
      <c r="C25" s="18" t="s">
        <v>26</v>
      </c>
      <c r="D25" s="18" t="s">
        <v>26</v>
      </c>
      <c r="E25" s="18" t="s">
        <v>26</v>
      </c>
      <c r="F25" s="18" t="s">
        <v>26</v>
      </c>
      <c r="G25" s="18" t="s">
        <v>26</v>
      </c>
      <c r="H25" s="18">
        <v>2370000</v>
      </c>
      <c r="I25" s="19" t="s">
        <v>26</v>
      </c>
      <c r="J25" s="18" t="s">
        <v>26</v>
      </c>
      <c r="K25" s="18" t="s">
        <v>26</v>
      </c>
      <c r="L25" s="18" t="s">
        <v>26</v>
      </c>
      <c r="M25" s="18" t="s">
        <v>26</v>
      </c>
      <c r="N25" s="18" t="s">
        <v>26</v>
      </c>
      <c r="O25" s="18" t="s">
        <v>26</v>
      </c>
      <c r="P25" s="18">
        <v>2668856.29</v>
      </c>
      <c r="Q25" s="41">
        <v>1714360.52</v>
      </c>
      <c r="R25" s="38">
        <f t="shared" si="0"/>
        <v>112.60997004219408</v>
      </c>
      <c r="S25" s="38">
        <f t="shared" si="1"/>
        <v>155.67649038021477</v>
      </c>
      <c r="T25" s="20"/>
    </row>
    <row r="26" spans="1:20" ht="24" customHeight="1" x14ac:dyDescent="0.25">
      <c r="A26" s="11" t="s">
        <v>62</v>
      </c>
      <c r="B26" s="34" t="s">
        <v>63</v>
      </c>
      <c r="C26" s="18" t="s">
        <v>26</v>
      </c>
      <c r="D26" s="18" t="s">
        <v>26</v>
      </c>
      <c r="E26" s="18" t="s">
        <v>26</v>
      </c>
      <c r="F26" s="18" t="s">
        <v>26</v>
      </c>
      <c r="G26" s="18" t="s">
        <v>26</v>
      </c>
      <c r="H26" s="18">
        <v>2370000</v>
      </c>
      <c r="I26" s="19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 t="s">
        <v>26</v>
      </c>
      <c r="P26" s="18">
        <v>2261356.88</v>
      </c>
      <c r="Q26" s="41">
        <v>1316937.51</v>
      </c>
      <c r="R26" s="38">
        <f t="shared" si="0"/>
        <v>95.415902109704632</v>
      </c>
      <c r="S26" s="38">
        <f t="shared" si="1"/>
        <v>171.71330171922887</v>
      </c>
      <c r="T26" s="20"/>
    </row>
    <row r="27" spans="1:20" ht="36" customHeight="1" x14ac:dyDescent="0.25">
      <c r="A27" s="11" t="s">
        <v>64</v>
      </c>
      <c r="B27" s="34" t="s">
        <v>65</v>
      </c>
      <c r="C27" s="18" t="s">
        <v>26</v>
      </c>
      <c r="D27" s="18" t="s">
        <v>26</v>
      </c>
      <c r="E27" s="18" t="s">
        <v>26</v>
      </c>
      <c r="F27" s="18" t="s">
        <v>26</v>
      </c>
      <c r="G27" s="18" t="s">
        <v>26</v>
      </c>
      <c r="H27" s="18" t="s">
        <v>26</v>
      </c>
      <c r="I27" s="19" t="s">
        <v>26</v>
      </c>
      <c r="J27" s="18" t="s">
        <v>26</v>
      </c>
      <c r="K27" s="18" t="s">
        <v>26</v>
      </c>
      <c r="L27" s="18" t="s">
        <v>26</v>
      </c>
      <c r="M27" s="18" t="s">
        <v>26</v>
      </c>
      <c r="N27" s="18" t="s">
        <v>26</v>
      </c>
      <c r="O27" s="18" t="s">
        <v>26</v>
      </c>
      <c r="P27" s="18">
        <v>-3139.78</v>
      </c>
      <c r="Q27" s="43">
        <v>6.24</v>
      </c>
      <c r="R27" s="18" t="s">
        <v>26</v>
      </c>
      <c r="S27" s="38">
        <f t="shared" si="1"/>
        <v>-50316.98717948718</v>
      </c>
      <c r="T27" s="20"/>
    </row>
    <row r="28" spans="1:20" ht="48" customHeight="1" x14ac:dyDescent="0.25">
      <c r="A28" s="11" t="s">
        <v>66</v>
      </c>
      <c r="B28" s="34" t="s">
        <v>67</v>
      </c>
      <c r="C28" s="18" t="s">
        <v>26</v>
      </c>
      <c r="D28" s="18" t="s">
        <v>26</v>
      </c>
      <c r="E28" s="18" t="s">
        <v>26</v>
      </c>
      <c r="F28" s="18" t="s">
        <v>26</v>
      </c>
      <c r="G28" s="18" t="s">
        <v>26</v>
      </c>
      <c r="H28" s="18" t="s">
        <v>26</v>
      </c>
      <c r="I28" s="19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>
        <v>407776.42</v>
      </c>
      <c r="Q28" s="41">
        <v>158413.48000000001</v>
      </c>
      <c r="R28" s="18" t="s">
        <v>26</v>
      </c>
      <c r="S28" s="38">
        <f t="shared" si="1"/>
        <v>257.41270250486258</v>
      </c>
      <c r="T28" s="20"/>
    </row>
    <row r="29" spans="1:20" ht="48" customHeight="1" x14ac:dyDescent="0.25">
      <c r="A29" s="11" t="s">
        <v>68</v>
      </c>
      <c r="B29" s="34" t="s">
        <v>69</v>
      </c>
      <c r="C29" s="18" t="s">
        <v>26</v>
      </c>
      <c r="D29" s="18" t="s">
        <v>26</v>
      </c>
      <c r="E29" s="18" t="s">
        <v>26</v>
      </c>
      <c r="F29" s="18" t="s">
        <v>26</v>
      </c>
      <c r="G29" s="18" t="s">
        <v>26</v>
      </c>
      <c r="H29" s="18" t="s">
        <v>26</v>
      </c>
      <c r="I29" s="19" t="s">
        <v>26</v>
      </c>
      <c r="J29" s="18" t="s">
        <v>26</v>
      </c>
      <c r="K29" s="18" t="s">
        <v>26</v>
      </c>
      <c r="L29" s="18" t="s">
        <v>26</v>
      </c>
      <c r="M29" s="18" t="s">
        <v>26</v>
      </c>
      <c r="N29" s="18" t="s">
        <v>26</v>
      </c>
      <c r="O29" s="18" t="s">
        <v>26</v>
      </c>
      <c r="P29" s="18">
        <v>5.94</v>
      </c>
      <c r="Q29" s="43" t="s">
        <v>26</v>
      </c>
      <c r="R29" s="18" t="s">
        <v>26</v>
      </c>
      <c r="S29" s="18" t="s">
        <v>26</v>
      </c>
      <c r="T29" s="20"/>
    </row>
    <row r="30" spans="1:20" ht="36" customHeight="1" x14ac:dyDescent="0.25">
      <c r="A30" s="11" t="s">
        <v>70</v>
      </c>
      <c r="B30" s="34" t="s">
        <v>71</v>
      </c>
      <c r="C30" s="18" t="s">
        <v>26</v>
      </c>
      <c r="D30" s="18" t="s">
        <v>26</v>
      </c>
      <c r="E30" s="18" t="s">
        <v>26</v>
      </c>
      <c r="F30" s="18" t="s">
        <v>26</v>
      </c>
      <c r="G30" s="18" t="s">
        <v>26</v>
      </c>
      <c r="H30" s="18" t="s">
        <v>26</v>
      </c>
      <c r="I30" s="19" t="s">
        <v>26</v>
      </c>
      <c r="J30" s="18" t="s">
        <v>26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>
        <v>2856.83</v>
      </c>
      <c r="Q30" s="41">
        <v>239003.29</v>
      </c>
      <c r="R30" s="18" t="s">
        <v>26</v>
      </c>
      <c r="S30" s="38">
        <f t="shared" si="1"/>
        <v>1.1953099055665719</v>
      </c>
      <c r="T30" s="20"/>
    </row>
    <row r="31" spans="1:20" ht="24" customHeight="1" x14ac:dyDescent="0.25">
      <c r="A31" s="11" t="s">
        <v>72</v>
      </c>
      <c r="B31" s="34" t="s">
        <v>73</v>
      </c>
      <c r="C31" s="18" t="s">
        <v>26</v>
      </c>
      <c r="D31" s="18" t="s">
        <v>26</v>
      </c>
      <c r="E31" s="18" t="s">
        <v>26</v>
      </c>
      <c r="F31" s="18" t="s">
        <v>26</v>
      </c>
      <c r="G31" s="18" t="s">
        <v>26</v>
      </c>
      <c r="H31" s="18">
        <v>3631000</v>
      </c>
      <c r="I31" s="19" t="s">
        <v>26</v>
      </c>
      <c r="J31" s="18" t="s">
        <v>26</v>
      </c>
      <c r="K31" s="18" t="s">
        <v>26</v>
      </c>
      <c r="L31" s="18" t="s">
        <v>26</v>
      </c>
      <c r="M31" s="18" t="s">
        <v>26</v>
      </c>
      <c r="N31" s="18" t="s">
        <v>26</v>
      </c>
      <c r="O31" s="18" t="s">
        <v>26</v>
      </c>
      <c r="P31" s="18">
        <v>2758509.99</v>
      </c>
      <c r="Q31" s="41">
        <v>2741690.07</v>
      </c>
      <c r="R31" s="38">
        <f t="shared" si="0"/>
        <v>75.971082071054809</v>
      </c>
      <c r="S31" s="38">
        <f t="shared" si="1"/>
        <v>100.61348728596447</v>
      </c>
      <c r="T31" s="20"/>
    </row>
    <row r="32" spans="1:20" ht="15" customHeight="1" x14ac:dyDescent="0.25">
      <c r="A32" s="11" t="s">
        <v>74</v>
      </c>
      <c r="B32" s="34" t="s">
        <v>75</v>
      </c>
      <c r="C32" s="18" t="s">
        <v>26</v>
      </c>
      <c r="D32" s="18" t="s">
        <v>26</v>
      </c>
      <c r="E32" s="18" t="s">
        <v>26</v>
      </c>
      <c r="F32" s="18" t="s">
        <v>26</v>
      </c>
      <c r="G32" s="18" t="s">
        <v>26</v>
      </c>
      <c r="H32" s="18">
        <v>310000</v>
      </c>
      <c r="I32" s="19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>
        <v>285868.15000000002</v>
      </c>
      <c r="Q32" s="41">
        <v>198014.11</v>
      </c>
      <c r="R32" s="38">
        <f t="shared" si="0"/>
        <v>92.215532258064528</v>
      </c>
      <c r="S32" s="38">
        <f t="shared" si="1"/>
        <v>144.36756552348723</v>
      </c>
      <c r="T32" s="20"/>
    </row>
    <row r="33" spans="1:20" ht="36" customHeight="1" x14ac:dyDescent="0.25">
      <c r="A33" s="11" t="s">
        <v>220</v>
      </c>
      <c r="B33" s="34" t="s">
        <v>76</v>
      </c>
      <c r="C33" s="18" t="s">
        <v>26</v>
      </c>
      <c r="D33" s="18" t="s">
        <v>26</v>
      </c>
      <c r="E33" s="18" t="s">
        <v>26</v>
      </c>
      <c r="F33" s="18" t="s">
        <v>26</v>
      </c>
      <c r="G33" s="18" t="s">
        <v>26</v>
      </c>
      <c r="H33" s="18" t="s">
        <v>26</v>
      </c>
      <c r="I33" s="19" t="s">
        <v>26</v>
      </c>
      <c r="J33" s="18" t="s">
        <v>26</v>
      </c>
      <c r="K33" s="18" t="s">
        <v>26</v>
      </c>
      <c r="L33" s="18" t="s">
        <v>26</v>
      </c>
      <c r="M33" s="18" t="s">
        <v>26</v>
      </c>
      <c r="N33" s="18" t="s">
        <v>26</v>
      </c>
      <c r="O33" s="18" t="s">
        <v>26</v>
      </c>
      <c r="P33" s="18">
        <v>7200</v>
      </c>
      <c r="Q33" s="43" t="s">
        <v>26</v>
      </c>
      <c r="R33" s="18" t="s">
        <v>26</v>
      </c>
      <c r="S33" s="18" t="s">
        <v>26</v>
      </c>
      <c r="T33" s="20"/>
    </row>
    <row r="34" spans="1:20" s="6" customFormat="1" ht="15" customHeight="1" x14ac:dyDescent="0.25">
      <c r="A34" s="10" t="s">
        <v>77</v>
      </c>
      <c r="B34" s="33" t="s">
        <v>78</v>
      </c>
      <c r="C34" s="13" t="s">
        <v>26</v>
      </c>
      <c r="D34" s="13" t="s">
        <v>26</v>
      </c>
      <c r="E34" s="13" t="s">
        <v>26</v>
      </c>
      <c r="F34" s="13" t="s">
        <v>26</v>
      </c>
      <c r="G34" s="13" t="s">
        <v>26</v>
      </c>
      <c r="H34" s="13">
        <v>423000</v>
      </c>
      <c r="I34" s="14" t="s">
        <v>26</v>
      </c>
      <c r="J34" s="13" t="s">
        <v>26</v>
      </c>
      <c r="K34" s="13" t="s">
        <v>26</v>
      </c>
      <c r="L34" s="13" t="s">
        <v>26</v>
      </c>
      <c r="M34" s="13" t="s">
        <v>26</v>
      </c>
      <c r="N34" s="13" t="s">
        <v>26</v>
      </c>
      <c r="O34" s="13" t="s">
        <v>26</v>
      </c>
      <c r="P34" s="13">
        <v>368913.52</v>
      </c>
      <c r="Q34" s="42">
        <v>316057.46999999997</v>
      </c>
      <c r="R34" s="28">
        <f t="shared" si="0"/>
        <v>87.21359810874705</v>
      </c>
      <c r="S34" s="28">
        <f t="shared" si="1"/>
        <v>116.72355663670915</v>
      </c>
      <c r="T34" s="15"/>
    </row>
    <row r="35" spans="1:20" ht="15" customHeight="1" x14ac:dyDescent="0.25">
      <c r="A35" s="11" t="s">
        <v>79</v>
      </c>
      <c r="B35" s="34" t="s">
        <v>80</v>
      </c>
      <c r="C35" s="18" t="s">
        <v>26</v>
      </c>
      <c r="D35" s="18" t="s">
        <v>26</v>
      </c>
      <c r="E35" s="18" t="s">
        <v>26</v>
      </c>
      <c r="F35" s="18" t="s">
        <v>26</v>
      </c>
      <c r="G35" s="18" t="s">
        <v>26</v>
      </c>
      <c r="H35" s="18">
        <v>423000</v>
      </c>
      <c r="I35" s="19" t="s">
        <v>26</v>
      </c>
      <c r="J35" s="18" t="s">
        <v>26</v>
      </c>
      <c r="K35" s="18" t="s">
        <v>26</v>
      </c>
      <c r="L35" s="18" t="s">
        <v>26</v>
      </c>
      <c r="M35" s="18" t="s">
        <v>26</v>
      </c>
      <c r="N35" s="18" t="s">
        <v>26</v>
      </c>
      <c r="O35" s="18" t="s">
        <v>26</v>
      </c>
      <c r="P35" s="18">
        <v>368913.52</v>
      </c>
      <c r="Q35" s="41">
        <v>316057.46999999997</v>
      </c>
      <c r="R35" s="38">
        <f t="shared" si="0"/>
        <v>87.21359810874705</v>
      </c>
      <c r="S35" s="38">
        <f t="shared" si="1"/>
        <v>116.72355663670915</v>
      </c>
      <c r="T35" s="20"/>
    </row>
    <row r="36" spans="1:20" ht="24" customHeight="1" x14ac:dyDescent="0.25">
      <c r="A36" s="11" t="s">
        <v>81</v>
      </c>
      <c r="B36" s="34" t="s">
        <v>82</v>
      </c>
      <c r="C36" s="18" t="s">
        <v>26</v>
      </c>
      <c r="D36" s="18" t="s">
        <v>26</v>
      </c>
      <c r="E36" s="18" t="s">
        <v>26</v>
      </c>
      <c r="F36" s="18" t="s">
        <v>26</v>
      </c>
      <c r="G36" s="18" t="s">
        <v>26</v>
      </c>
      <c r="H36" s="18">
        <v>423000</v>
      </c>
      <c r="I36" s="19" t="s">
        <v>26</v>
      </c>
      <c r="J36" s="18" t="s">
        <v>26</v>
      </c>
      <c r="K36" s="18" t="s">
        <v>26</v>
      </c>
      <c r="L36" s="18" t="s">
        <v>26</v>
      </c>
      <c r="M36" s="18" t="s">
        <v>26</v>
      </c>
      <c r="N36" s="18" t="s">
        <v>26</v>
      </c>
      <c r="O36" s="18" t="s">
        <v>26</v>
      </c>
      <c r="P36" s="18">
        <v>362146.76</v>
      </c>
      <c r="Q36" s="41">
        <v>307060.37</v>
      </c>
      <c r="R36" s="38">
        <f t="shared" si="0"/>
        <v>85.613891252955085</v>
      </c>
      <c r="S36" s="38">
        <f t="shared" si="1"/>
        <v>117.93992171637129</v>
      </c>
      <c r="T36" s="20"/>
    </row>
    <row r="37" spans="1:20" ht="24" customHeight="1" x14ac:dyDescent="0.25">
      <c r="A37" s="11" t="s">
        <v>83</v>
      </c>
      <c r="B37" s="34" t="s">
        <v>84</v>
      </c>
      <c r="C37" s="18" t="s">
        <v>26</v>
      </c>
      <c r="D37" s="18" t="s">
        <v>26</v>
      </c>
      <c r="E37" s="18" t="s">
        <v>26</v>
      </c>
      <c r="F37" s="18" t="s">
        <v>26</v>
      </c>
      <c r="G37" s="18" t="s">
        <v>26</v>
      </c>
      <c r="H37" s="18" t="s">
        <v>26</v>
      </c>
      <c r="I37" s="19" t="s">
        <v>26</v>
      </c>
      <c r="J37" s="18" t="s">
        <v>26</v>
      </c>
      <c r="K37" s="18" t="s">
        <v>26</v>
      </c>
      <c r="L37" s="18" t="s">
        <v>26</v>
      </c>
      <c r="M37" s="18" t="s">
        <v>26</v>
      </c>
      <c r="N37" s="18" t="s">
        <v>26</v>
      </c>
      <c r="O37" s="18" t="s">
        <v>26</v>
      </c>
      <c r="P37" s="18">
        <v>6766.76</v>
      </c>
      <c r="Q37" s="41">
        <v>8997.1</v>
      </c>
      <c r="R37" s="18" t="s">
        <v>26</v>
      </c>
      <c r="S37" s="38">
        <f t="shared" si="1"/>
        <v>75.210456702715319</v>
      </c>
      <c r="T37" s="20"/>
    </row>
    <row r="38" spans="1:20" s="6" customFormat="1" ht="15" customHeight="1" x14ac:dyDescent="0.25">
      <c r="A38" s="10" t="s">
        <v>85</v>
      </c>
      <c r="B38" s="33" t="s">
        <v>86</v>
      </c>
      <c r="C38" s="13" t="s">
        <v>26</v>
      </c>
      <c r="D38" s="13" t="s">
        <v>26</v>
      </c>
      <c r="E38" s="13" t="s">
        <v>26</v>
      </c>
      <c r="F38" s="13" t="s">
        <v>26</v>
      </c>
      <c r="G38" s="13" t="s">
        <v>26</v>
      </c>
      <c r="H38" s="13">
        <v>803000</v>
      </c>
      <c r="I38" s="14" t="s">
        <v>26</v>
      </c>
      <c r="J38" s="13" t="s">
        <v>26</v>
      </c>
      <c r="K38" s="13" t="s">
        <v>26</v>
      </c>
      <c r="L38" s="13" t="s">
        <v>26</v>
      </c>
      <c r="M38" s="13" t="s">
        <v>26</v>
      </c>
      <c r="N38" s="13" t="s">
        <v>26</v>
      </c>
      <c r="O38" s="13" t="s">
        <v>26</v>
      </c>
      <c r="P38" s="13">
        <v>810040.56</v>
      </c>
      <c r="Q38" s="42">
        <v>589228.99</v>
      </c>
      <c r="R38" s="28">
        <f t="shared" si="0"/>
        <v>100.87678206724782</v>
      </c>
      <c r="S38" s="28">
        <f t="shared" si="1"/>
        <v>137.47466159124318</v>
      </c>
      <c r="T38" s="15"/>
    </row>
    <row r="39" spans="1:20" ht="36" customHeight="1" x14ac:dyDescent="0.25">
      <c r="A39" s="11" t="s">
        <v>87</v>
      </c>
      <c r="B39" s="34" t="s">
        <v>88</v>
      </c>
      <c r="C39" s="18" t="s">
        <v>26</v>
      </c>
      <c r="D39" s="18" t="s">
        <v>26</v>
      </c>
      <c r="E39" s="18" t="s">
        <v>26</v>
      </c>
      <c r="F39" s="18" t="s">
        <v>26</v>
      </c>
      <c r="G39" s="18" t="s">
        <v>26</v>
      </c>
      <c r="H39" s="18">
        <v>803000</v>
      </c>
      <c r="I39" s="19" t="s">
        <v>26</v>
      </c>
      <c r="J39" s="18" t="s">
        <v>26</v>
      </c>
      <c r="K39" s="18" t="s">
        <v>26</v>
      </c>
      <c r="L39" s="18" t="s">
        <v>26</v>
      </c>
      <c r="M39" s="18" t="s">
        <v>26</v>
      </c>
      <c r="N39" s="18" t="s">
        <v>26</v>
      </c>
      <c r="O39" s="18" t="s">
        <v>26</v>
      </c>
      <c r="P39" s="18">
        <v>810040.56</v>
      </c>
      <c r="Q39" s="41">
        <v>589228.99</v>
      </c>
      <c r="R39" s="38">
        <f t="shared" si="0"/>
        <v>100.87678206724782</v>
      </c>
      <c r="S39" s="38">
        <f t="shared" si="1"/>
        <v>137.47466159124318</v>
      </c>
      <c r="T39" s="20"/>
    </row>
    <row r="40" spans="1:20" s="6" customFormat="1" ht="36" customHeight="1" x14ac:dyDescent="0.25">
      <c r="A40" s="10" t="s">
        <v>89</v>
      </c>
      <c r="B40" s="33" t="s">
        <v>90</v>
      </c>
      <c r="C40" s="13" t="s">
        <v>26</v>
      </c>
      <c r="D40" s="13" t="s">
        <v>26</v>
      </c>
      <c r="E40" s="13" t="s">
        <v>26</v>
      </c>
      <c r="F40" s="13" t="s">
        <v>26</v>
      </c>
      <c r="G40" s="13" t="s">
        <v>26</v>
      </c>
      <c r="H40" s="13">
        <v>3161500</v>
      </c>
      <c r="I40" s="14" t="s">
        <v>26</v>
      </c>
      <c r="J40" s="13" t="s">
        <v>26</v>
      </c>
      <c r="K40" s="13" t="s">
        <v>26</v>
      </c>
      <c r="L40" s="13" t="s">
        <v>26</v>
      </c>
      <c r="M40" s="13" t="s">
        <v>26</v>
      </c>
      <c r="N40" s="13" t="s">
        <v>26</v>
      </c>
      <c r="O40" s="13" t="s">
        <v>26</v>
      </c>
      <c r="P40" s="13">
        <v>1570077.55</v>
      </c>
      <c r="Q40" s="42">
        <v>3312883.22</v>
      </c>
      <c r="R40" s="28">
        <f t="shared" si="0"/>
        <v>49.662424482049659</v>
      </c>
      <c r="S40" s="28">
        <f t="shared" si="1"/>
        <v>47.393084685912953</v>
      </c>
      <c r="T40" s="15"/>
    </row>
    <row r="41" spans="1:20" ht="72" customHeight="1" x14ac:dyDescent="0.25">
      <c r="A41" s="11" t="s">
        <v>91</v>
      </c>
      <c r="B41" s="34" t="s">
        <v>92</v>
      </c>
      <c r="C41" s="18" t="s">
        <v>26</v>
      </c>
      <c r="D41" s="18" t="s">
        <v>26</v>
      </c>
      <c r="E41" s="18" t="s">
        <v>26</v>
      </c>
      <c r="F41" s="18" t="s">
        <v>26</v>
      </c>
      <c r="G41" s="18" t="s">
        <v>26</v>
      </c>
      <c r="H41" s="18">
        <v>3161500</v>
      </c>
      <c r="I41" s="19" t="s">
        <v>26</v>
      </c>
      <c r="J41" s="18" t="s">
        <v>26</v>
      </c>
      <c r="K41" s="18" t="s">
        <v>26</v>
      </c>
      <c r="L41" s="18" t="s">
        <v>26</v>
      </c>
      <c r="M41" s="18" t="s">
        <v>26</v>
      </c>
      <c r="N41" s="18" t="s">
        <v>26</v>
      </c>
      <c r="O41" s="18" t="s">
        <v>26</v>
      </c>
      <c r="P41" s="18">
        <v>1570077.55</v>
      </c>
      <c r="Q41" s="41">
        <v>3312883.22</v>
      </c>
      <c r="R41" s="38">
        <f t="shared" si="0"/>
        <v>49.662424482049659</v>
      </c>
      <c r="S41" s="38">
        <f t="shared" si="1"/>
        <v>47.393084685912953</v>
      </c>
      <c r="T41" s="20"/>
    </row>
    <row r="42" spans="1:20" ht="72" customHeight="1" x14ac:dyDescent="0.25">
      <c r="A42" s="11" t="s">
        <v>93</v>
      </c>
      <c r="B42" s="34" t="s">
        <v>94</v>
      </c>
      <c r="C42" s="18" t="s">
        <v>26</v>
      </c>
      <c r="D42" s="18" t="s">
        <v>26</v>
      </c>
      <c r="E42" s="18" t="s">
        <v>26</v>
      </c>
      <c r="F42" s="18" t="s">
        <v>26</v>
      </c>
      <c r="G42" s="18" t="s">
        <v>26</v>
      </c>
      <c r="H42" s="18">
        <v>1000000</v>
      </c>
      <c r="I42" s="19" t="s">
        <v>26</v>
      </c>
      <c r="J42" s="18" t="s">
        <v>26</v>
      </c>
      <c r="K42" s="18" t="s">
        <v>26</v>
      </c>
      <c r="L42" s="18" t="s">
        <v>26</v>
      </c>
      <c r="M42" s="18" t="s">
        <v>26</v>
      </c>
      <c r="N42" s="18" t="s">
        <v>26</v>
      </c>
      <c r="O42" s="18" t="s">
        <v>26</v>
      </c>
      <c r="P42" s="18">
        <v>609869.72</v>
      </c>
      <c r="Q42" s="41">
        <v>810455.39</v>
      </c>
      <c r="R42" s="38">
        <f t="shared" si="0"/>
        <v>60.986971999999994</v>
      </c>
      <c r="S42" s="38">
        <f t="shared" si="1"/>
        <v>75.250251590035077</v>
      </c>
      <c r="T42" s="20"/>
    </row>
    <row r="43" spans="1:20" ht="59.25" customHeight="1" x14ac:dyDescent="0.25">
      <c r="A43" s="11" t="s">
        <v>95</v>
      </c>
      <c r="B43" s="34" t="s">
        <v>96</v>
      </c>
      <c r="C43" s="18" t="s">
        <v>26</v>
      </c>
      <c r="D43" s="18" t="s">
        <v>26</v>
      </c>
      <c r="E43" s="18" t="s">
        <v>26</v>
      </c>
      <c r="F43" s="18" t="s">
        <v>26</v>
      </c>
      <c r="G43" s="18" t="s">
        <v>26</v>
      </c>
      <c r="H43" s="18">
        <v>1000000</v>
      </c>
      <c r="I43" s="19" t="s">
        <v>26</v>
      </c>
      <c r="J43" s="18" t="s">
        <v>26</v>
      </c>
      <c r="K43" s="18" t="s">
        <v>26</v>
      </c>
      <c r="L43" s="18" t="s">
        <v>26</v>
      </c>
      <c r="M43" s="18" t="s">
        <v>26</v>
      </c>
      <c r="N43" s="18" t="s">
        <v>26</v>
      </c>
      <c r="O43" s="18" t="s">
        <v>26</v>
      </c>
      <c r="P43" s="18">
        <v>860400.45</v>
      </c>
      <c r="Q43" s="41">
        <v>1007030.4</v>
      </c>
      <c r="R43" s="38">
        <f t="shared" si="0"/>
        <v>86.040044999999992</v>
      </c>
      <c r="S43" s="38">
        <f t="shared" si="1"/>
        <v>85.439372038818277</v>
      </c>
      <c r="T43" s="20"/>
    </row>
    <row r="44" spans="1:20" ht="60" customHeight="1" x14ac:dyDescent="0.25">
      <c r="A44" s="11" t="s">
        <v>97</v>
      </c>
      <c r="B44" s="34" t="s">
        <v>98</v>
      </c>
      <c r="C44" s="18" t="s">
        <v>26</v>
      </c>
      <c r="D44" s="18" t="s">
        <v>26</v>
      </c>
      <c r="E44" s="18" t="s">
        <v>26</v>
      </c>
      <c r="F44" s="18" t="s">
        <v>26</v>
      </c>
      <c r="G44" s="18" t="s">
        <v>26</v>
      </c>
      <c r="H44" s="18">
        <v>1000000</v>
      </c>
      <c r="I44" s="19" t="s">
        <v>26</v>
      </c>
      <c r="J44" s="18" t="s">
        <v>26</v>
      </c>
      <c r="K44" s="18" t="s">
        <v>26</v>
      </c>
      <c r="L44" s="18" t="s">
        <v>26</v>
      </c>
      <c r="M44" s="18" t="s">
        <v>26</v>
      </c>
      <c r="N44" s="18" t="s">
        <v>26</v>
      </c>
      <c r="O44" s="18" t="s">
        <v>26</v>
      </c>
      <c r="P44" s="18">
        <v>48574.07</v>
      </c>
      <c r="Q44" s="41">
        <v>1297437.46</v>
      </c>
      <c r="R44" s="38">
        <f t="shared" si="0"/>
        <v>4.8574069999999994</v>
      </c>
      <c r="S44" s="38">
        <f t="shared" si="1"/>
        <v>3.7438467361656103</v>
      </c>
      <c r="T44" s="20"/>
    </row>
    <row r="45" spans="1:20" ht="60" customHeight="1" x14ac:dyDescent="0.25">
      <c r="A45" s="11" t="s">
        <v>99</v>
      </c>
      <c r="B45" s="34" t="s">
        <v>100</v>
      </c>
      <c r="C45" s="18" t="s">
        <v>26</v>
      </c>
      <c r="D45" s="18" t="s">
        <v>26</v>
      </c>
      <c r="E45" s="18" t="s">
        <v>26</v>
      </c>
      <c r="F45" s="18" t="s">
        <v>26</v>
      </c>
      <c r="G45" s="18" t="s">
        <v>26</v>
      </c>
      <c r="H45" s="18" t="s">
        <v>26</v>
      </c>
      <c r="I45" s="19" t="s">
        <v>26</v>
      </c>
      <c r="J45" s="18" t="s">
        <v>26</v>
      </c>
      <c r="K45" s="18" t="s">
        <v>26</v>
      </c>
      <c r="L45" s="18" t="s">
        <v>26</v>
      </c>
      <c r="M45" s="18" t="s">
        <v>26</v>
      </c>
      <c r="N45" s="18" t="s">
        <v>26</v>
      </c>
      <c r="O45" s="18" t="s">
        <v>26</v>
      </c>
      <c r="P45" s="18">
        <v>18000</v>
      </c>
      <c r="Q45" s="41">
        <v>6506.36</v>
      </c>
      <c r="R45" s="18" t="s">
        <v>26</v>
      </c>
      <c r="S45" s="38">
        <f t="shared" si="1"/>
        <v>276.65238320658557</v>
      </c>
      <c r="T45" s="20"/>
    </row>
    <row r="46" spans="1:20" ht="27.75" customHeight="1" x14ac:dyDescent="0.25">
      <c r="A46" s="11" t="s">
        <v>101</v>
      </c>
      <c r="B46" s="34" t="s">
        <v>102</v>
      </c>
      <c r="C46" s="18" t="s">
        <v>26</v>
      </c>
      <c r="D46" s="18" t="s">
        <v>26</v>
      </c>
      <c r="E46" s="18" t="s">
        <v>26</v>
      </c>
      <c r="F46" s="18" t="s">
        <v>26</v>
      </c>
      <c r="G46" s="18" t="s">
        <v>26</v>
      </c>
      <c r="H46" s="18">
        <v>161500</v>
      </c>
      <c r="I46" s="19" t="s">
        <v>26</v>
      </c>
      <c r="J46" s="18" t="s">
        <v>26</v>
      </c>
      <c r="K46" s="18" t="s">
        <v>26</v>
      </c>
      <c r="L46" s="18" t="s">
        <v>26</v>
      </c>
      <c r="M46" s="18" t="s">
        <v>26</v>
      </c>
      <c r="N46" s="18" t="s">
        <v>26</v>
      </c>
      <c r="O46" s="18" t="s">
        <v>26</v>
      </c>
      <c r="P46" s="18">
        <v>33233.31</v>
      </c>
      <c r="Q46" s="41">
        <v>191453.61</v>
      </c>
      <c r="R46" s="38">
        <f t="shared" si="0"/>
        <v>20.57790092879257</v>
      </c>
      <c r="S46" s="38">
        <f t="shared" si="1"/>
        <v>17.358413873731603</v>
      </c>
      <c r="T46" s="20"/>
    </row>
    <row r="47" spans="1:20" s="6" customFormat="1" ht="15" customHeight="1" x14ac:dyDescent="0.25">
      <c r="A47" s="10" t="s">
        <v>103</v>
      </c>
      <c r="B47" s="33" t="s">
        <v>104</v>
      </c>
      <c r="C47" s="13" t="s">
        <v>26</v>
      </c>
      <c r="D47" s="13" t="s">
        <v>26</v>
      </c>
      <c r="E47" s="13" t="s">
        <v>26</v>
      </c>
      <c r="F47" s="13" t="s">
        <v>26</v>
      </c>
      <c r="G47" s="13" t="s">
        <v>26</v>
      </c>
      <c r="H47" s="13">
        <v>370000</v>
      </c>
      <c r="I47" s="14" t="s">
        <v>26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26</v>
      </c>
      <c r="O47" s="13" t="s">
        <v>26</v>
      </c>
      <c r="P47" s="13">
        <v>98857.18</v>
      </c>
      <c r="Q47" s="44">
        <v>298910.53999999998</v>
      </c>
      <c r="R47" s="28">
        <f t="shared" si="0"/>
        <v>26.718156756756755</v>
      </c>
      <c r="S47" s="28">
        <f t="shared" si="1"/>
        <v>33.072497209365721</v>
      </c>
      <c r="T47" s="15"/>
    </row>
    <row r="48" spans="1:20" ht="24" customHeight="1" x14ac:dyDescent="0.25">
      <c r="A48" s="11" t="s">
        <v>105</v>
      </c>
      <c r="B48" s="34" t="s">
        <v>106</v>
      </c>
      <c r="C48" s="18" t="s">
        <v>26</v>
      </c>
      <c r="D48" s="18" t="s">
        <v>26</v>
      </c>
      <c r="E48" s="18" t="s">
        <v>26</v>
      </c>
      <c r="F48" s="18" t="s">
        <v>26</v>
      </c>
      <c r="G48" s="18" t="s">
        <v>26</v>
      </c>
      <c r="H48" s="18">
        <v>200000</v>
      </c>
      <c r="I48" s="19" t="s">
        <v>26</v>
      </c>
      <c r="J48" s="18" t="s">
        <v>26</v>
      </c>
      <c r="K48" s="18" t="s">
        <v>26</v>
      </c>
      <c r="L48" s="18" t="s">
        <v>26</v>
      </c>
      <c r="M48" s="18" t="s">
        <v>26</v>
      </c>
      <c r="N48" s="18" t="s">
        <v>26</v>
      </c>
      <c r="O48" s="18" t="s">
        <v>26</v>
      </c>
      <c r="P48" s="18">
        <v>4064.33</v>
      </c>
      <c r="Q48" s="43">
        <v>154603.29</v>
      </c>
      <c r="R48" s="38">
        <f t="shared" si="0"/>
        <v>2.032165</v>
      </c>
      <c r="S48" s="38">
        <f t="shared" si="1"/>
        <v>2.6288767852223582</v>
      </c>
      <c r="T48" s="20"/>
    </row>
    <row r="49" spans="1:20" ht="15" customHeight="1" x14ac:dyDescent="0.25">
      <c r="A49" s="11" t="s">
        <v>107</v>
      </c>
      <c r="B49" s="34" t="s">
        <v>108</v>
      </c>
      <c r="C49" s="18" t="s">
        <v>26</v>
      </c>
      <c r="D49" s="18" t="s">
        <v>26</v>
      </c>
      <c r="E49" s="18" t="s">
        <v>26</v>
      </c>
      <c r="F49" s="18" t="s">
        <v>26</v>
      </c>
      <c r="G49" s="18" t="s">
        <v>26</v>
      </c>
      <c r="H49" s="18">
        <v>170000</v>
      </c>
      <c r="I49" s="19" t="s">
        <v>26</v>
      </c>
      <c r="J49" s="18" t="s">
        <v>26</v>
      </c>
      <c r="K49" s="18" t="s">
        <v>26</v>
      </c>
      <c r="L49" s="18" t="s">
        <v>26</v>
      </c>
      <c r="M49" s="18" t="s">
        <v>26</v>
      </c>
      <c r="N49" s="18" t="s">
        <v>26</v>
      </c>
      <c r="O49" s="18" t="s">
        <v>26</v>
      </c>
      <c r="P49" s="18">
        <v>94792.85</v>
      </c>
      <c r="Q49" s="41">
        <v>144306.85</v>
      </c>
      <c r="R49" s="38">
        <f t="shared" si="0"/>
        <v>55.7605</v>
      </c>
      <c r="S49" s="38">
        <f t="shared" si="1"/>
        <v>65.688392477557372</v>
      </c>
      <c r="T49" s="20"/>
    </row>
    <row r="50" spans="1:20" s="6" customFormat="1" ht="24" customHeight="1" x14ac:dyDescent="0.25">
      <c r="A50" s="10" t="s">
        <v>109</v>
      </c>
      <c r="B50" s="33" t="s">
        <v>110</v>
      </c>
      <c r="C50" s="13" t="s">
        <v>26</v>
      </c>
      <c r="D50" s="13" t="s">
        <v>26</v>
      </c>
      <c r="E50" s="13" t="s">
        <v>26</v>
      </c>
      <c r="F50" s="13" t="s">
        <v>26</v>
      </c>
      <c r="G50" s="13" t="s">
        <v>26</v>
      </c>
      <c r="H50" s="13">
        <v>2456886</v>
      </c>
      <c r="I50" s="14" t="s">
        <v>26</v>
      </c>
      <c r="J50" s="13" t="s">
        <v>26</v>
      </c>
      <c r="K50" s="13" t="s">
        <v>26</v>
      </c>
      <c r="L50" s="13" t="s">
        <v>26</v>
      </c>
      <c r="M50" s="13" t="s">
        <v>26</v>
      </c>
      <c r="N50" s="13" t="s">
        <v>26</v>
      </c>
      <c r="O50" s="13" t="s">
        <v>26</v>
      </c>
      <c r="P50" s="13">
        <v>1432152.61</v>
      </c>
      <c r="Q50" s="42">
        <v>1401673.86</v>
      </c>
      <c r="R50" s="28">
        <f t="shared" si="0"/>
        <v>58.291374121550618</v>
      </c>
      <c r="S50" s="28">
        <f t="shared" si="1"/>
        <v>102.17445376344536</v>
      </c>
      <c r="T50" s="15"/>
    </row>
    <row r="51" spans="1:20" ht="15" customHeight="1" x14ac:dyDescent="0.25">
      <c r="A51" s="11" t="s">
        <v>111</v>
      </c>
      <c r="B51" s="34" t="s">
        <v>112</v>
      </c>
      <c r="C51" s="18" t="s">
        <v>26</v>
      </c>
      <c r="D51" s="18" t="s">
        <v>26</v>
      </c>
      <c r="E51" s="18" t="s">
        <v>26</v>
      </c>
      <c r="F51" s="18" t="s">
        <v>26</v>
      </c>
      <c r="G51" s="18" t="s">
        <v>26</v>
      </c>
      <c r="H51" s="18">
        <v>2188586</v>
      </c>
      <c r="I51" s="19" t="s">
        <v>26</v>
      </c>
      <c r="J51" s="18" t="s">
        <v>26</v>
      </c>
      <c r="K51" s="18" t="s">
        <v>26</v>
      </c>
      <c r="L51" s="18" t="s">
        <v>26</v>
      </c>
      <c r="M51" s="18" t="s">
        <v>26</v>
      </c>
      <c r="N51" s="18" t="s">
        <v>26</v>
      </c>
      <c r="O51" s="18" t="s">
        <v>26</v>
      </c>
      <c r="P51" s="18">
        <v>1159672.6100000001</v>
      </c>
      <c r="Q51" s="41">
        <v>1313673.8600000001</v>
      </c>
      <c r="R51" s="38">
        <f t="shared" si="0"/>
        <v>52.987299105449829</v>
      </c>
      <c r="S51" s="38">
        <f t="shared" si="1"/>
        <v>88.277056072349652</v>
      </c>
      <c r="T51" s="20"/>
    </row>
    <row r="52" spans="1:20" ht="24" customHeight="1" x14ac:dyDescent="0.25">
      <c r="A52" s="11" t="s">
        <v>113</v>
      </c>
      <c r="B52" s="34" t="s">
        <v>114</v>
      </c>
      <c r="C52" s="18" t="s">
        <v>26</v>
      </c>
      <c r="D52" s="18" t="s">
        <v>26</v>
      </c>
      <c r="E52" s="18" t="s">
        <v>26</v>
      </c>
      <c r="F52" s="18" t="s">
        <v>26</v>
      </c>
      <c r="G52" s="18" t="s">
        <v>26</v>
      </c>
      <c r="H52" s="18">
        <v>2188586</v>
      </c>
      <c r="I52" s="19" t="s">
        <v>26</v>
      </c>
      <c r="J52" s="18" t="s">
        <v>26</v>
      </c>
      <c r="K52" s="18" t="s">
        <v>26</v>
      </c>
      <c r="L52" s="18" t="s">
        <v>26</v>
      </c>
      <c r="M52" s="18" t="s">
        <v>26</v>
      </c>
      <c r="N52" s="18" t="s">
        <v>26</v>
      </c>
      <c r="O52" s="18" t="s">
        <v>26</v>
      </c>
      <c r="P52" s="18">
        <v>1159672.6100000001</v>
      </c>
      <c r="Q52" s="41">
        <v>1313673.8600000001</v>
      </c>
      <c r="R52" s="38">
        <f t="shared" si="0"/>
        <v>52.987299105449829</v>
      </c>
      <c r="S52" s="38">
        <f t="shared" si="1"/>
        <v>88.277056072349652</v>
      </c>
      <c r="T52" s="20"/>
    </row>
    <row r="53" spans="1:20" ht="15" customHeight="1" x14ac:dyDescent="0.25">
      <c r="A53" s="11" t="s">
        <v>115</v>
      </c>
      <c r="B53" s="34" t="s">
        <v>116</v>
      </c>
      <c r="C53" s="18" t="s">
        <v>26</v>
      </c>
      <c r="D53" s="18" t="s">
        <v>26</v>
      </c>
      <c r="E53" s="18" t="s">
        <v>26</v>
      </c>
      <c r="F53" s="18" t="s">
        <v>26</v>
      </c>
      <c r="G53" s="18" t="s">
        <v>26</v>
      </c>
      <c r="H53" s="18">
        <v>268300</v>
      </c>
      <c r="I53" s="19" t="s">
        <v>26</v>
      </c>
      <c r="J53" s="18" t="s">
        <v>26</v>
      </c>
      <c r="K53" s="18" t="s">
        <v>26</v>
      </c>
      <c r="L53" s="18" t="s">
        <v>26</v>
      </c>
      <c r="M53" s="18" t="s">
        <v>26</v>
      </c>
      <c r="N53" s="18" t="s">
        <v>26</v>
      </c>
      <c r="O53" s="18" t="s">
        <v>26</v>
      </c>
      <c r="P53" s="18">
        <v>272480</v>
      </c>
      <c r="Q53" s="41">
        <v>88000</v>
      </c>
      <c r="R53" s="38">
        <f t="shared" si="0"/>
        <v>101.55795751024972</v>
      </c>
      <c r="S53" s="38">
        <f t="shared" si="1"/>
        <v>309.63636363636363</v>
      </c>
      <c r="T53" s="20"/>
    </row>
    <row r="54" spans="1:20" ht="24" customHeight="1" x14ac:dyDescent="0.25">
      <c r="A54" s="11" t="s">
        <v>117</v>
      </c>
      <c r="B54" s="34" t="s">
        <v>118</v>
      </c>
      <c r="C54" s="18" t="s">
        <v>26</v>
      </c>
      <c r="D54" s="18" t="s">
        <v>26</v>
      </c>
      <c r="E54" s="18" t="s">
        <v>26</v>
      </c>
      <c r="F54" s="18" t="s">
        <v>26</v>
      </c>
      <c r="G54" s="18" t="s">
        <v>26</v>
      </c>
      <c r="H54" s="18">
        <v>268300</v>
      </c>
      <c r="I54" s="19" t="s">
        <v>26</v>
      </c>
      <c r="J54" s="18" t="s">
        <v>26</v>
      </c>
      <c r="K54" s="18" t="s">
        <v>26</v>
      </c>
      <c r="L54" s="18" t="s">
        <v>26</v>
      </c>
      <c r="M54" s="18" t="s">
        <v>26</v>
      </c>
      <c r="N54" s="18" t="s">
        <v>26</v>
      </c>
      <c r="O54" s="18" t="s">
        <v>26</v>
      </c>
      <c r="P54" s="18">
        <v>272480</v>
      </c>
      <c r="Q54" s="41">
        <v>88000</v>
      </c>
      <c r="R54" s="38">
        <f t="shared" si="0"/>
        <v>101.55795751024972</v>
      </c>
      <c r="S54" s="38">
        <f t="shared" si="1"/>
        <v>309.63636363636363</v>
      </c>
      <c r="T54" s="20"/>
    </row>
    <row r="55" spans="1:20" s="6" customFormat="1" ht="24" customHeight="1" x14ac:dyDescent="0.25">
      <c r="A55" s="10" t="s">
        <v>119</v>
      </c>
      <c r="B55" s="33" t="s">
        <v>120</v>
      </c>
      <c r="C55" s="13" t="s">
        <v>26</v>
      </c>
      <c r="D55" s="13" t="s">
        <v>26</v>
      </c>
      <c r="E55" s="13" t="s">
        <v>26</v>
      </c>
      <c r="F55" s="13" t="s">
        <v>26</v>
      </c>
      <c r="G55" s="13" t="s">
        <v>26</v>
      </c>
      <c r="H55" s="13" t="s">
        <v>26</v>
      </c>
      <c r="I55" s="14" t="s">
        <v>26</v>
      </c>
      <c r="J55" s="13" t="s">
        <v>26</v>
      </c>
      <c r="K55" s="13" t="s">
        <v>26</v>
      </c>
      <c r="L55" s="13" t="s">
        <v>26</v>
      </c>
      <c r="M55" s="13" t="s">
        <v>26</v>
      </c>
      <c r="N55" s="13" t="s">
        <v>26</v>
      </c>
      <c r="O55" s="13" t="s">
        <v>26</v>
      </c>
      <c r="P55" s="13">
        <v>1374935.89</v>
      </c>
      <c r="Q55" s="42">
        <v>2543283.23</v>
      </c>
      <c r="R55" s="13" t="s">
        <v>26</v>
      </c>
      <c r="S55" s="28">
        <f t="shared" si="1"/>
        <v>54.061453863319805</v>
      </c>
      <c r="T55" s="15"/>
    </row>
    <row r="56" spans="1:20" ht="59.25" customHeight="1" x14ac:dyDescent="0.25">
      <c r="A56" s="11" t="s">
        <v>121</v>
      </c>
      <c r="B56" s="34" t="s">
        <v>122</v>
      </c>
      <c r="C56" s="18" t="s">
        <v>26</v>
      </c>
      <c r="D56" s="18" t="s">
        <v>26</v>
      </c>
      <c r="E56" s="18" t="s">
        <v>26</v>
      </c>
      <c r="F56" s="18" t="s">
        <v>26</v>
      </c>
      <c r="G56" s="18" t="s">
        <v>26</v>
      </c>
      <c r="H56" s="18" t="s">
        <v>26</v>
      </c>
      <c r="I56" s="19" t="s">
        <v>26</v>
      </c>
      <c r="J56" s="18" t="s">
        <v>26</v>
      </c>
      <c r="K56" s="18" t="s">
        <v>26</v>
      </c>
      <c r="L56" s="18" t="s">
        <v>26</v>
      </c>
      <c r="M56" s="18" t="s">
        <v>26</v>
      </c>
      <c r="N56" s="18" t="s">
        <v>26</v>
      </c>
      <c r="O56" s="18" t="s">
        <v>26</v>
      </c>
      <c r="P56" s="18">
        <v>126376.38</v>
      </c>
      <c r="Q56" s="18" t="s">
        <v>26</v>
      </c>
      <c r="R56" s="18" t="s">
        <v>26</v>
      </c>
      <c r="S56" s="18" t="s">
        <v>26</v>
      </c>
      <c r="T56" s="20"/>
    </row>
    <row r="57" spans="1:20" ht="72" customHeight="1" x14ac:dyDescent="0.25">
      <c r="A57" s="11" t="s">
        <v>123</v>
      </c>
      <c r="B57" s="34" t="s">
        <v>124</v>
      </c>
      <c r="C57" s="18" t="s">
        <v>26</v>
      </c>
      <c r="D57" s="18" t="s">
        <v>26</v>
      </c>
      <c r="E57" s="18" t="s">
        <v>26</v>
      </c>
      <c r="F57" s="18" t="s">
        <v>26</v>
      </c>
      <c r="G57" s="18" t="s">
        <v>26</v>
      </c>
      <c r="H57" s="18" t="s">
        <v>26</v>
      </c>
      <c r="I57" s="19" t="s">
        <v>26</v>
      </c>
      <c r="J57" s="18" t="s">
        <v>26</v>
      </c>
      <c r="K57" s="18" t="s">
        <v>26</v>
      </c>
      <c r="L57" s="18" t="s">
        <v>26</v>
      </c>
      <c r="M57" s="18" t="s">
        <v>26</v>
      </c>
      <c r="N57" s="18" t="s">
        <v>26</v>
      </c>
      <c r="O57" s="18" t="s">
        <v>26</v>
      </c>
      <c r="P57" s="18">
        <v>126376.38</v>
      </c>
      <c r="Q57" s="18" t="s">
        <v>26</v>
      </c>
      <c r="R57" s="18" t="s">
        <v>26</v>
      </c>
      <c r="S57" s="18" t="s">
        <v>26</v>
      </c>
      <c r="T57" s="20"/>
    </row>
    <row r="58" spans="1:20" ht="24" customHeight="1" x14ac:dyDescent="0.25">
      <c r="A58" s="11" t="s">
        <v>125</v>
      </c>
      <c r="B58" s="34" t="s">
        <v>126</v>
      </c>
      <c r="C58" s="18" t="s">
        <v>26</v>
      </c>
      <c r="D58" s="18" t="s">
        <v>26</v>
      </c>
      <c r="E58" s="18" t="s">
        <v>26</v>
      </c>
      <c r="F58" s="18" t="s">
        <v>26</v>
      </c>
      <c r="G58" s="18" t="s">
        <v>26</v>
      </c>
      <c r="H58" s="18" t="s">
        <v>26</v>
      </c>
      <c r="I58" s="19" t="s">
        <v>26</v>
      </c>
      <c r="J58" s="18" t="s">
        <v>26</v>
      </c>
      <c r="K58" s="18" t="s">
        <v>26</v>
      </c>
      <c r="L58" s="18" t="s">
        <v>26</v>
      </c>
      <c r="M58" s="18" t="s">
        <v>26</v>
      </c>
      <c r="N58" s="18" t="s">
        <v>26</v>
      </c>
      <c r="O58" s="18" t="s">
        <v>26</v>
      </c>
      <c r="P58" s="18">
        <v>1248559.51</v>
      </c>
      <c r="Q58" s="41">
        <v>2543283.23</v>
      </c>
      <c r="R58" s="18" t="s">
        <v>26</v>
      </c>
      <c r="S58" s="38">
        <f t="shared" si="1"/>
        <v>49.092428844427211</v>
      </c>
      <c r="T58" s="20"/>
    </row>
    <row r="59" spans="1:20" ht="48" customHeight="1" x14ac:dyDescent="0.25">
      <c r="A59" s="11" t="s">
        <v>127</v>
      </c>
      <c r="B59" s="34" t="s">
        <v>128</v>
      </c>
      <c r="C59" s="18" t="s">
        <v>26</v>
      </c>
      <c r="D59" s="18" t="s">
        <v>26</v>
      </c>
      <c r="E59" s="18" t="s">
        <v>26</v>
      </c>
      <c r="F59" s="18" t="s">
        <v>26</v>
      </c>
      <c r="G59" s="18" t="s">
        <v>26</v>
      </c>
      <c r="H59" s="18" t="s">
        <v>26</v>
      </c>
      <c r="I59" s="19" t="s">
        <v>26</v>
      </c>
      <c r="J59" s="18" t="s">
        <v>26</v>
      </c>
      <c r="K59" s="18" t="s">
        <v>26</v>
      </c>
      <c r="L59" s="18" t="s">
        <v>26</v>
      </c>
      <c r="M59" s="18" t="s">
        <v>26</v>
      </c>
      <c r="N59" s="18" t="s">
        <v>26</v>
      </c>
      <c r="O59" s="18" t="s">
        <v>26</v>
      </c>
      <c r="P59" s="18">
        <v>367030.5</v>
      </c>
      <c r="Q59" s="41">
        <v>1917448.63</v>
      </c>
      <c r="R59" s="18" t="s">
        <v>26</v>
      </c>
      <c r="S59" s="38">
        <f t="shared" si="1"/>
        <v>19.141607981435207</v>
      </c>
      <c r="T59" s="20"/>
    </row>
    <row r="60" spans="1:20" ht="36" customHeight="1" x14ac:dyDescent="0.25">
      <c r="A60" s="11" t="s">
        <v>129</v>
      </c>
      <c r="B60" s="34" t="s">
        <v>130</v>
      </c>
      <c r="C60" s="18" t="s">
        <v>26</v>
      </c>
      <c r="D60" s="18" t="s">
        <v>26</v>
      </c>
      <c r="E60" s="18" t="s">
        <v>26</v>
      </c>
      <c r="F60" s="18" t="s">
        <v>26</v>
      </c>
      <c r="G60" s="18" t="s">
        <v>26</v>
      </c>
      <c r="H60" s="18" t="s">
        <v>26</v>
      </c>
      <c r="I60" s="19" t="s">
        <v>26</v>
      </c>
      <c r="J60" s="18" t="s">
        <v>26</v>
      </c>
      <c r="K60" s="18" t="s">
        <v>26</v>
      </c>
      <c r="L60" s="18" t="s">
        <v>26</v>
      </c>
      <c r="M60" s="18" t="s">
        <v>26</v>
      </c>
      <c r="N60" s="18" t="s">
        <v>26</v>
      </c>
      <c r="O60" s="18" t="s">
        <v>26</v>
      </c>
      <c r="P60" s="18">
        <v>879257.01</v>
      </c>
      <c r="Q60" s="41">
        <v>625834.6</v>
      </c>
      <c r="R60" s="18" t="s">
        <v>26</v>
      </c>
      <c r="S60" s="38">
        <f t="shared" si="1"/>
        <v>140.49351218357054</v>
      </c>
      <c r="T60" s="20"/>
    </row>
    <row r="61" spans="1:20" ht="48" customHeight="1" x14ac:dyDescent="0.25">
      <c r="A61" s="11" t="s">
        <v>131</v>
      </c>
      <c r="B61" s="34" t="s">
        <v>132</v>
      </c>
      <c r="C61" s="18" t="s">
        <v>26</v>
      </c>
      <c r="D61" s="18" t="s">
        <v>26</v>
      </c>
      <c r="E61" s="18" t="s">
        <v>26</v>
      </c>
      <c r="F61" s="18" t="s">
        <v>26</v>
      </c>
      <c r="G61" s="18" t="s">
        <v>26</v>
      </c>
      <c r="H61" s="18" t="s">
        <v>26</v>
      </c>
      <c r="I61" s="19" t="s">
        <v>26</v>
      </c>
      <c r="J61" s="18" t="s">
        <v>26</v>
      </c>
      <c r="K61" s="18" t="s">
        <v>26</v>
      </c>
      <c r="L61" s="18" t="s">
        <v>26</v>
      </c>
      <c r="M61" s="18" t="s">
        <v>26</v>
      </c>
      <c r="N61" s="18" t="s">
        <v>26</v>
      </c>
      <c r="O61" s="18" t="s">
        <v>26</v>
      </c>
      <c r="P61" s="18">
        <v>2272</v>
      </c>
      <c r="Q61" s="43" t="s">
        <v>26</v>
      </c>
      <c r="R61" s="18" t="s">
        <v>26</v>
      </c>
      <c r="S61" s="18" t="s">
        <v>26</v>
      </c>
      <c r="T61" s="20"/>
    </row>
    <row r="62" spans="1:20" s="6" customFormat="1" ht="15" customHeight="1" x14ac:dyDescent="0.25">
      <c r="A62" s="10" t="s">
        <v>133</v>
      </c>
      <c r="B62" s="33" t="s">
        <v>134</v>
      </c>
      <c r="C62" s="13" t="s">
        <v>26</v>
      </c>
      <c r="D62" s="13" t="s">
        <v>26</v>
      </c>
      <c r="E62" s="13" t="s">
        <v>26</v>
      </c>
      <c r="F62" s="13" t="s">
        <v>26</v>
      </c>
      <c r="G62" s="13" t="s">
        <v>26</v>
      </c>
      <c r="H62" s="13">
        <v>580000</v>
      </c>
      <c r="I62" s="14" t="s">
        <v>26</v>
      </c>
      <c r="J62" s="13" t="s">
        <v>26</v>
      </c>
      <c r="K62" s="13" t="s">
        <v>26</v>
      </c>
      <c r="L62" s="13" t="s">
        <v>26</v>
      </c>
      <c r="M62" s="13" t="s">
        <v>26</v>
      </c>
      <c r="N62" s="13" t="s">
        <v>26</v>
      </c>
      <c r="O62" s="13" t="s">
        <v>26</v>
      </c>
      <c r="P62" s="13">
        <v>281137.61</v>
      </c>
      <c r="Q62" s="42">
        <v>421741.4</v>
      </c>
      <c r="R62" s="28">
        <f t="shared" si="0"/>
        <v>48.472001724137932</v>
      </c>
      <c r="S62" s="28">
        <f t="shared" si="1"/>
        <v>66.661136421513262</v>
      </c>
      <c r="T62" s="15"/>
    </row>
    <row r="63" spans="1:20" ht="24" customHeight="1" x14ac:dyDescent="0.25">
      <c r="A63" s="11" t="s">
        <v>135</v>
      </c>
      <c r="B63" s="34" t="s">
        <v>136</v>
      </c>
      <c r="C63" s="18" t="s">
        <v>26</v>
      </c>
      <c r="D63" s="18" t="s">
        <v>26</v>
      </c>
      <c r="E63" s="18" t="s">
        <v>26</v>
      </c>
      <c r="F63" s="18" t="s">
        <v>26</v>
      </c>
      <c r="G63" s="18" t="s">
        <v>26</v>
      </c>
      <c r="H63" s="18" t="s">
        <v>26</v>
      </c>
      <c r="I63" s="19" t="s">
        <v>26</v>
      </c>
      <c r="J63" s="18" t="s">
        <v>26</v>
      </c>
      <c r="K63" s="18" t="s">
        <v>26</v>
      </c>
      <c r="L63" s="18" t="s">
        <v>26</v>
      </c>
      <c r="M63" s="18" t="s">
        <v>26</v>
      </c>
      <c r="N63" s="18" t="s">
        <v>26</v>
      </c>
      <c r="O63" s="18" t="s">
        <v>26</v>
      </c>
      <c r="P63" s="18">
        <v>1500</v>
      </c>
      <c r="Q63" s="43">
        <v>-150</v>
      </c>
      <c r="R63" s="18" t="s">
        <v>26</v>
      </c>
      <c r="S63" s="38">
        <f t="shared" si="1"/>
        <v>-1000</v>
      </c>
      <c r="T63" s="20"/>
    </row>
    <row r="64" spans="1:20" ht="48" customHeight="1" x14ac:dyDescent="0.25">
      <c r="A64" s="11" t="s">
        <v>137</v>
      </c>
      <c r="B64" s="34" t="s">
        <v>138</v>
      </c>
      <c r="C64" s="18" t="s">
        <v>26</v>
      </c>
      <c r="D64" s="18" t="s">
        <v>26</v>
      </c>
      <c r="E64" s="18" t="s">
        <v>26</v>
      </c>
      <c r="F64" s="18" t="s">
        <v>26</v>
      </c>
      <c r="G64" s="18" t="s">
        <v>26</v>
      </c>
      <c r="H64" s="18" t="s">
        <v>26</v>
      </c>
      <c r="I64" s="19" t="s">
        <v>26</v>
      </c>
      <c r="J64" s="18" t="s">
        <v>26</v>
      </c>
      <c r="K64" s="18" t="s">
        <v>26</v>
      </c>
      <c r="L64" s="18" t="s">
        <v>26</v>
      </c>
      <c r="M64" s="18" t="s">
        <v>26</v>
      </c>
      <c r="N64" s="18" t="s">
        <v>26</v>
      </c>
      <c r="O64" s="18" t="s">
        <v>26</v>
      </c>
      <c r="P64" s="18">
        <v>1500</v>
      </c>
      <c r="Q64" s="43">
        <v>-150</v>
      </c>
      <c r="R64" s="18" t="s">
        <v>26</v>
      </c>
      <c r="S64" s="38">
        <f t="shared" si="1"/>
        <v>-1000</v>
      </c>
      <c r="T64" s="20"/>
    </row>
    <row r="65" spans="1:20" ht="84.75" customHeight="1" x14ac:dyDescent="0.25">
      <c r="A65" s="11" t="s">
        <v>139</v>
      </c>
      <c r="B65" s="34" t="s">
        <v>140</v>
      </c>
      <c r="C65" s="18" t="s">
        <v>26</v>
      </c>
      <c r="D65" s="18" t="s">
        <v>26</v>
      </c>
      <c r="E65" s="18" t="s">
        <v>26</v>
      </c>
      <c r="F65" s="18" t="s">
        <v>26</v>
      </c>
      <c r="G65" s="18" t="s">
        <v>26</v>
      </c>
      <c r="H65" s="18" t="s">
        <v>26</v>
      </c>
      <c r="I65" s="19" t="s">
        <v>26</v>
      </c>
      <c r="J65" s="18" t="s">
        <v>26</v>
      </c>
      <c r="K65" s="18" t="s">
        <v>26</v>
      </c>
      <c r="L65" s="18" t="s">
        <v>26</v>
      </c>
      <c r="M65" s="18" t="s">
        <v>26</v>
      </c>
      <c r="N65" s="18" t="s">
        <v>26</v>
      </c>
      <c r="O65" s="18" t="s">
        <v>26</v>
      </c>
      <c r="P65" s="18">
        <v>19500</v>
      </c>
      <c r="Q65" s="41">
        <v>203000</v>
      </c>
      <c r="R65" s="18" t="s">
        <v>26</v>
      </c>
      <c r="S65" s="38">
        <f t="shared" si="1"/>
        <v>9.6059113300492598</v>
      </c>
      <c r="T65" s="20"/>
    </row>
    <row r="66" spans="1:20" ht="36" customHeight="1" x14ac:dyDescent="0.25">
      <c r="A66" s="11" t="s">
        <v>141</v>
      </c>
      <c r="B66" s="34" t="s">
        <v>142</v>
      </c>
      <c r="C66" s="18" t="s">
        <v>26</v>
      </c>
      <c r="D66" s="18" t="s">
        <v>26</v>
      </c>
      <c r="E66" s="18" t="s">
        <v>26</v>
      </c>
      <c r="F66" s="18" t="s">
        <v>26</v>
      </c>
      <c r="G66" s="18" t="s">
        <v>26</v>
      </c>
      <c r="H66" s="18" t="s">
        <v>26</v>
      </c>
      <c r="I66" s="19" t="s">
        <v>26</v>
      </c>
      <c r="J66" s="18" t="s">
        <v>26</v>
      </c>
      <c r="K66" s="18" t="s">
        <v>26</v>
      </c>
      <c r="L66" s="18" t="s">
        <v>26</v>
      </c>
      <c r="M66" s="18" t="s">
        <v>26</v>
      </c>
      <c r="N66" s="18" t="s">
        <v>26</v>
      </c>
      <c r="O66" s="18" t="s">
        <v>26</v>
      </c>
      <c r="P66" s="18">
        <v>4500</v>
      </c>
      <c r="Q66" s="43">
        <v>28000</v>
      </c>
      <c r="R66" s="18" t="s">
        <v>26</v>
      </c>
      <c r="S66" s="38">
        <f t="shared" si="1"/>
        <v>16.071428571428573</v>
      </c>
      <c r="T66" s="20"/>
    </row>
    <row r="67" spans="1:20" ht="24" customHeight="1" x14ac:dyDescent="0.25">
      <c r="A67" s="11" t="s">
        <v>143</v>
      </c>
      <c r="B67" s="34" t="s">
        <v>144</v>
      </c>
      <c r="C67" s="18" t="s">
        <v>26</v>
      </c>
      <c r="D67" s="18" t="s">
        <v>26</v>
      </c>
      <c r="E67" s="18" t="s">
        <v>26</v>
      </c>
      <c r="F67" s="18" t="s">
        <v>26</v>
      </c>
      <c r="G67" s="18" t="s">
        <v>26</v>
      </c>
      <c r="H67" s="18" t="s">
        <v>26</v>
      </c>
      <c r="I67" s="19" t="s">
        <v>26</v>
      </c>
      <c r="J67" s="18" t="s">
        <v>26</v>
      </c>
      <c r="K67" s="18" t="s">
        <v>26</v>
      </c>
      <c r="L67" s="18" t="s">
        <v>26</v>
      </c>
      <c r="M67" s="18" t="s">
        <v>26</v>
      </c>
      <c r="N67" s="18" t="s">
        <v>26</v>
      </c>
      <c r="O67" s="18" t="s">
        <v>26</v>
      </c>
      <c r="P67" s="18">
        <v>15000</v>
      </c>
      <c r="Q67" s="43">
        <v>175000</v>
      </c>
      <c r="R67" s="18" t="s">
        <v>26</v>
      </c>
      <c r="S67" s="38">
        <f t="shared" ref="S67:S101" si="2">P67/Q67*100</f>
        <v>8.5714285714285712</v>
      </c>
      <c r="T67" s="20"/>
    </row>
    <row r="68" spans="1:20" ht="24" customHeight="1" x14ac:dyDescent="0.25">
      <c r="A68" s="11" t="s">
        <v>145</v>
      </c>
      <c r="B68" s="34" t="s">
        <v>146</v>
      </c>
      <c r="C68" s="18" t="s">
        <v>26</v>
      </c>
      <c r="D68" s="18" t="s">
        <v>26</v>
      </c>
      <c r="E68" s="18" t="s">
        <v>26</v>
      </c>
      <c r="F68" s="18" t="s">
        <v>26</v>
      </c>
      <c r="G68" s="18" t="s">
        <v>26</v>
      </c>
      <c r="H68" s="18">
        <v>580000</v>
      </c>
      <c r="I68" s="19" t="s">
        <v>26</v>
      </c>
      <c r="J68" s="18" t="s">
        <v>26</v>
      </c>
      <c r="K68" s="18" t="s">
        <v>26</v>
      </c>
      <c r="L68" s="18" t="s">
        <v>26</v>
      </c>
      <c r="M68" s="18" t="s">
        <v>26</v>
      </c>
      <c r="N68" s="18" t="s">
        <v>26</v>
      </c>
      <c r="O68" s="18" t="s">
        <v>26</v>
      </c>
      <c r="P68" s="18">
        <v>260137.61</v>
      </c>
      <c r="Q68" s="43">
        <v>218891.4</v>
      </c>
      <c r="R68" s="38">
        <f t="shared" ref="R68:R99" si="3">P68/H68*100</f>
        <v>44.851312068965512</v>
      </c>
      <c r="S68" s="38">
        <f t="shared" si="2"/>
        <v>118.84323002182818</v>
      </c>
      <c r="T68" s="20"/>
    </row>
    <row r="69" spans="1:20" ht="36" customHeight="1" x14ac:dyDescent="0.25">
      <c r="A69" s="11" t="s">
        <v>147</v>
      </c>
      <c r="B69" s="34" t="s">
        <v>148</v>
      </c>
      <c r="C69" s="18" t="s">
        <v>26</v>
      </c>
      <c r="D69" s="18" t="s">
        <v>26</v>
      </c>
      <c r="E69" s="18" t="s">
        <v>26</v>
      </c>
      <c r="F69" s="18" t="s">
        <v>26</v>
      </c>
      <c r="G69" s="18" t="s">
        <v>26</v>
      </c>
      <c r="H69" s="18">
        <v>580000</v>
      </c>
      <c r="I69" s="19" t="s">
        <v>26</v>
      </c>
      <c r="J69" s="18" t="s">
        <v>26</v>
      </c>
      <c r="K69" s="18" t="s">
        <v>26</v>
      </c>
      <c r="L69" s="18" t="s">
        <v>26</v>
      </c>
      <c r="M69" s="18" t="s">
        <v>26</v>
      </c>
      <c r="N69" s="18" t="s">
        <v>26</v>
      </c>
      <c r="O69" s="18" t="s">
        <v>26</v>
      </c>
      <c r="P69" s="18">
        <v>260137.61</v>
      </c>
      <c r="Q69" s="43">
        <v>218891.4</v>
      </c>
      <c r="R69" s="38">
        <f t="shared" si="3"/>
        <v>44.851312068965512</v>
      </c>
      <c r="S69" s="38">
        <f t="shared" si="2"/>
        <v>118.84323002182818</v>
      </c>
      <c r="T69" s="20"/>
    </row>
    <row r="70" spans="1:20" s="6" customFormat="1" ht="15" customHeight="1" x14ac:dyDescent="0.25">
      <c r="A70" s="10" t="s">
        <v>149</v>
      </c>
      <c r="B70" s="33" t="s">
        <v>150</v>
      </c>
      <c r="C70" s="13" t="s">
        <v>26</v>
      </c>
      <c r="D70" s="13" t="s">
        <v>26</v>
      </c>
      <c r="E70" s="13" t="s">
        <v>26</v>
      </c>
      <c r="F70" s="13" t="s">
        <v>26</v>
      </c>
      <c r="G70" s="13" t="s">
        <v>26</v>
      </c>
      <c r="H70" s="13" t="s">
        <v>26</v>
      </c>
      <c r="I70" s="14" t="s">
        <v>26</v>
      </c>
      <c r="J70" s="13" t="s">
        <v>26</v>
      </c>
      <c r="K70" s="13" t="s">
        <v>26</v>
      </c>
      <c r="L70" s="13" t="s">
        <v>26</v>
      </c>
      <c r="M70" s="13" t="s">
        <v>26</v>
      </c>
      <c r="N70" s="13" t="s">
        <v>26</v>
      </c>
      <c r="O70" s="13" t="s">
        <v>26</v>
      </c>
      <c r="P70" s="13">
        <v>22421.599999999999</v>
      </c>
      <c r="Q70" s="44">
        <v>4000</v>
      </c>
      <c r="R70" s="13" t="s">
        <v>26</v>
      </c>
      <c r="S70" s="28">
        <f t="shared" si="2"/>
        <v>560.54</v>
      </c>
      <c r="T70" s="15"/>
    </row>
    <row r="71" spans="1:20" ht="15" customHeight="1" x14ac:dyDescent="0.25">
      <c r="A71" s="11" t="s">
        <v>151</v>
      </c>
      <c r="B71" s="34" t="s">
        <v>152</v>
      </c>
      <c r="C71" s="18" t="s">
        <v>26</v>
      </c>
      <c r="D71" s="18" t="s">
        <v>26</v>
      </c>
      <c r="E71" s="18" t="s">
        <v>26</v>
      </c>
      <c r="F71" s="18" t="s">
        <v>26</v>
      </c>
      <c r="G71" s="18" t="s">
        <v>26</v>
      </c>
      <c r="H71" s="18" t="s">
        <v>26</v>
      </c>
      <c r="I71" s="19" t="s">
        <v>26</v>
      </c>
      <c r="J71" s="18" t="s">
        <v>26</v>
      </c>
      <c r="K71" s="18" t="s">
        <v>26</v>
      </c>
      <c r="L71" s="18" t="s">
        <v>26</v>
      </c>
      <c r="M71" s="18" t="s">
        <v>26</v>
      </c>
      <c r="N71" s="18" t="s">
        <v>26</v>
      </c>
      <c r="O71" s="18" t="s">
        <v>26</v>
      </c>
      <c r="P71" s="18">
        <v>22421.599999999999</v>
      </c>
      <c r="Q71" s="43">
        <v>4000</v>
      </c>
      <c r="R71" s="18" t="s">
        <v>26</v>
      </c>
      <c r="S71" s="38">
        <f t="shared" si="2"/>
        <v>560.54</v>
      </c>
      <c r="T71" s="20"/>
    </row>
    <row r="72" spans="1:20" ht="12" customHeight="1" x14ac:dyDescent="0.25">
      <c r="A72" s="11" t="s">
        <v>153</v>
      </c>
      <c r="B72" s="34" t="s">
        <v>154</v>
      </c>
      <c r="C72" s="18" t="s">
        <v>26</v>
      </c>
      <c r="D72" s="18" t="s">
        <v>26</v>
      </c>
      <c r="E72" s="18" t="s">
        <v>26</v>
      </c>
      <c r="F72" s="18" t="s">
        <v>26</v>
      </c>
      <c r="G72" s="18" t="s">
        <v>26</v>
      </c>
      <c r="H72" s="18" t="s">
        <v>26</v>
      </c>
      <c r="I72" s="19" t="s">
        <v>26</v>
      </c>
      <c r="J72" s="18" t="s">
        <v>26</v>
      </c>
      <c r="K72" s="18" t="s">
        <v>26</v>
      </c>
      <c r="L72" s="18" t="s">
        <v>26</v>
      </c>
      <c r="M72" s="18" t="s">
        <v>26</v>
      </c>
      <c r="N72" s="18" t="s">
        <v>26</v>
      </c>
      <c r="O72" s="18" t="s">
        <v>26</v>
      </c>
      <c r="P72" s="18">
        <v>22421.599999999999</v>
      </c>
      <c r="Q72" s="43">
        <v>4000</v>
      </c>
      <c r="R72" s="18" t="s">
        <v>26</v>
      </c>
      <c r="S72" s="38">
        <f t="shared" si="2"/>
        <v>560.54</v>
      </c>
      <c r="T72" s="20"/>
    </row>
    <row r="73" spans="1:20" s="6" customFormat="1" ht="15" customHeight="1" x14ac:dyDescent="0.25">
      <c r="A73" s="10" t="s">
        <v>155</v>
      </c>
      <c r="B73" s="33" t="s">
        <v>156</v>
      </c>
      <c r="C73" s="13" t="s">
        <v>26</v>
      </c>
      <c r="D73" s="13" t="s">
        <v>26</v>
      </c>
      <c r="E73" s="13" t="s">
        <v>26</v>
      </c>
      <c r="F73" s="13" t="s">
        <v>26</v>
      </c>
      <c r="G73" s="13" t="s">
        <v>26</v>
      </c>
      <c r="H73" s="13">
        <v>288823026.70999998</v>
      </c>
      <c r="I73" s="14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>
        <v>209379246.33000001</v>
      </c>
      <c r="Q73" s="42">
        <v>188566643.27000001</v>
      </c>
      <c r="R73" s="28">
        <f t="shared" si="3"/>
        <v>72.493958918390717</v>
      </c>
      <c r="S73" s="28">
        <f t="shared" si="2"/>
        <v>111.03726655949397</v>
      </c>
      <c r="T73" s="15"/>
    </row>
    <row r="74" spans="1:20" s="6" customFormat="1" ht="24" customHeight="1" x14ac:dyDescent="0.25">
      <c r="A74" s="10" t="s">
        <v>157</v>
      </c>
      <c r="B74" s="33" t="s">
        <v>158</v>
      </c>
      <c r="C74" s="13" t="s">
        <v>26</v>
      </c>
      <c r="D74" s="13" t="s">
        <v>26</v>
      </c>
      <c r="E74" s="13" t="s">
        <v>26</v>
      </c>
      <c r="F74" s="13" t="s">
        <v>26</v>
      </c>
      <c r="G74" s="13" t="s">
        <v>26</v>
      </c>
      <c r="H74" s="13">
        <v>288465226.70999998</v>
      </c>
      <c r="I74" s="14" t="s">
        <v>26</v>
      </c>
      <c r="J74" s="13" t="s">
        <v>26</v>
      </c>
      <c r="K74" s="13" t="s">
        <v>26</v>
      </c>
      <c r="L74" s="13" t="s">
        <v>26</v>
      </c>
      <c r="M74" s="13" t="s">
        <v>26</v>
      </c>
      <c r="N74" s="13" t="s">
        <v>26</v>
      </c>
      <c r="O74" s="13" t="s">
        <v>26</v>
      </c>
      <c r="P74" s="13">
        <v>209025446.33000001</v>
      </c>
      <c r="Q74" s="42">
        <v>188936215.66999999</v>
      </c>
      <c r="R74" s="28">
        <f t="shared" si="3"/>
        <v>72.461228243686222</v>
      </c>
      <c r="S74" s="38">
        <f t="shared" si="2"/>
        <v>110.63281096679121</v>
      </c>
      <c r="T74" s="15"/>
    </row>
    <row r="75" spans="1:20" s="6" customFormat="1" ht="14.25" customHeight="1" x14ac:dyDescent="0.25">
      <c r="A75" s="10" t="s">
        <v>159</v>
      </c>
      <c r="B75" s="33" t="s">
        <v>160</v>
      </c>
      <c r="C75" s="13" t="s">
        <v>26</v>
      </c>
      <c r="D75" s="13" t="s">
        <v>26</v>
      </c>
      <c r="E75" s="13" t="s">
        <v>26</v>
      </c>
      <c r="F75" s="13" t="s">
        <v>26</v>
      </c>
      <c r="G75" s="13" t="s">
        <v>26</v>
      </c>
      <c r="H75" s="13">
        <v>51736407</v>
      </c>
      <c r="I75" s="14" t="s">
        <v>26</v>
      </c>
      <c r="J75" s="13" t="s">
        <v>26</v>
      </c>
      <c r="K75" s="13" t="s">
        <v>26</v>
      </c>
      <c r="L75" s="13" t="s">
        <v>26</v>
      </c>
      <c r="M75" s="13" t="s">
        <v>26</v>
      </c>
      <c r="N75" s="13" t="s">
        <v>26</v>
      </c>
      <c r="O75" s="13" t="s">
        <v>26</v>
      </c>
      <c r="P75" s="13">
        <v>43113803</v>
      </c>
      <c r="Q75" s="42">
        <v>27549115</v>
      </c>
      <c r="R75" s="28">
        <f t="shared" si="3"/>
        <v>83.333585573501452</v>
      </c>
      <c r="S75" s="28">
        <f t="shared" si="2"/>
        <v>156.49796009781076</v>
      </c>
      <c r="T75" s="15"/>
    </row>
    <row r="76" spans="1:20" ht="24" customHeight="1" x14ac:dyDescent="0.25">
      <c r="A76" s="11" t="s">
        <v>161</v>
      </c>
      <c r="B76" s="34" t="s">
        <v>162</v>
      </c>
      <c r="C76" s="18" t="s">
        <v>26</v>
      </c>
      <c r="D76" s="18" t="s">
        <v>26</v>
      </c>
      <c r="E76" s="18" t="s">
        <v>26</v>
      </c>
      <c r="F76" s="18" t="s">
        <v>26</v>
      </c>
      <c r="G76" s="18" t="s">
        <v>26</v>
      </c>
      <c r="H76" s="18">
        <v>51736407</v>
      </c>
      <c r="I76" s="19" t="s">
        <v>26</v>
      </c>
      <c r="J76" s="18" t="s">
        <v>26</v>
      </c>
      <c r="K76" s="18" t="s">
        <v>26</v>
      </c>
      <c r="L76" s="18" t="s">
        <v>26</v>
      </c>
      <c r="M76" s="18" t="s">
        <v>26</v>
      </c>
      <c r="N76" s="18" t="s">
        <v>26</v>
      </c>
      <c r="O76" s="18" t="s">
        <v>26</v>
      </c>
      <c r="P76" s="18">
        <v>43113803</v>
      </c>
      <c r="Q76" s="41">
        <v>27549115</v>
      </c>
      <c r="R76" s="38">
        <f t="shared" si="3"/>
        <v>83.333585573501452</v>
      </c>
      <c r="S76" s="38">
        <f t="shared" si="2"/>
        <v>156.49796009781076</v>
      </c>
      <c r="T76" s="20"/>
    </row>
    <row r="77" spans="1:20" s="6" customFormat="1" ht="24" customHeight="1" x14ac:dyDescent="0.25">
      <c r="A77" s="10" t="s">
        <v>163</v>
      </c>
      <c r="B77" s="33" t="s">
        <v>164</v>
      </c>
      <c r="C77" s="13" t="s">
        <v>26</v>
      </c>
      <c r="D77" s="13" t="s">
        <v>26</v>
      </c>
      <c r="E77" s="13" t="s">
        <v>26</v>
      </c>
      <c r="F77" s="13" t="s">
        <v>26</v>
      </c>
      <c r="G77" s="13" t="s">
        <v>26</v>
      </c>
      <c r="H77" s="13">
        <v>32958685.149999999</v>
      </c>
      <c r="I77" s="14" t="s">
        <v>26</v>
      </c>
      <c r="J77" s="13" t="s">
        <v>26</v>
      </c>
      <c r="K77" s="13" t="s">
        <v>26</v>
      </c>
      <c r="L77" s="13" t="s">
        <v>26</v>
      </c>
      <c r="M77" s="13" t="s">
        <v>26</v>
      </c>
      <c r="N77" s="13" t="s">
        <v>26</v>
      </c>
      <c r="O77" s="13" t="s">
        <v>26</v>
      </c>
      <c r="P77" s="13">
        <v>5555149.1500000004</v>
      </c>
      <c r="Q77" s="42">
        <v>26401535.98</v>
      </c>
      <c r="R77" s="28">
        <f t="shared" si="3"/>
        <v>16.854887034229886</v>
      </c>
      <c r="S77" s="28">
        <f t="shared" si="2"/>
        <v>21.041007440658763</v>
      </c>
      <c r="T77" s="15"/>
    </row>
    <row r="78" spans="1:20" ht="24" customHeight="1" x14ac:dyDescent="0.25">
      <c r="A78" s="11" t="s">
        <v>165</v>
      </c>
      <c r="B78" s="34" t="s">
        <v>166</v>
      </c>
      <c r="C78" s="18" t="s">
        <v>26</v>
      </c>
      <c r="D78" s="18" t="s">
        <v>26</v>
      </c>
      <c r="E78" s="18" t="s">
        <v>26</v>
      </c>
      <c r="F78" s="18" t="s">
        <v>26</v>
      </c>
      <c r="G78" s="18" t="s">
        <v>26</v>
      </c>
      <c r="H78" s="18">
        <v>3866401</v>
      </c>
      <c r="I78" s="19" t="s">
        <v>26</v>
      </c>
      <c r="J78" s="18" t="s">
        <v>26</v>
      </c>
      <c r="K78" s="18" t="s">
        <v>26</v>
      </c>
      <c r="L78" s="18" t="s">
        <v>26</v>
      </c>
      <c r="M78" s="18" t="s">
        <v>26</v>
      </c>
      <c r="N78" s="18" t="s">
        <v>26</v>
      </c>
      <c r="O78" s="18" t="s">
        <v>26</v>
      </c>
      <c r="P78" s="18">
        <v>3866401</v>
      </c>
      <c r="Q78" s="41">
        <v>985217</v>
      </c>
      <c r="R78" s="38">
        <f t="shared" si="3"/>
        <v>100</v>
      </c>
      <c r="S78" s="38">
        <f t="shared" si="2"/>
        <v>392.4415636352195</v>
      </c>
      <c r="T78" s="20"/>
    </row>
    <row r="79" spans="1:20" ht="36" customHeight="1" x14ac:dyDescent="0.25">
      <c r="A79" s="11" t="s">
        <v>167</v>
      </c>
      <c r="B79" s="34" t="s">
        <v>168</v>
      </c>
      <c r="C79" s="18" t="s">
        <v>26</v>
      </c>
      <c r="D79" s="18" t="s">
        <v>26</v>
      </c>
      <c r="E79" s="18" t="s">
        <v>26</v>
      </c>
      <c r="F79" s="18" t="s">
        <v>26</v>
      </c>
      <c r="G79" s="18" t="s">
        <v>26</v>
      </c>
      <c r="H79" s="18">
        <v>23655196</v>
      </c>
      <c r="I79" s="19" t="s">
        <v>26</v>
      </c>
      <c r="J79" s="18" t="s">
        <v>26</v>
      </c>
      <c r="K79" s="18" t="s">
        <v>26</v>
      </c>
      <c r="L79" s="18" t="s">
        <v>26</v>
      </c>
      <c r="M79" s="18" t="s">
        <v>26</v>
      </c>
      <c r="N79" s="18" t="s">
        <v>26</v>
      </c>
      <c r="O79" s="18" t="s">
        <v>26</v>
      </c>
      <c r="P79" s="18" t="s">
        <v>26</v>
      </c>
      <c r="Q79" s="41">
        <v>10610252</v>
      </c>
      <c r="R79" s="18" t="s">
        <v>26</v>
      </c>
      <c r="S79" s="18" t="s">
        <v>26</v>
      </c>
      <c r="T79" s="20"/>
    </row>
    <row r="80" spans="1:20" ht="15" customHeight="1" x14ac:dyDescent="0.25">
      <c r="A80" s="11" t="s">
        <v>169</v>
      </c>
      <c r="B80" s="34" t="s">
        <v>170</v>
      </c>
      <c r="C80" s="18" t="s">
        <v>26</v>
      </c>
      <c r="D80" s="18" t="s">
        <v>26</v>
      </c>
      <c r="E80" s="18" t="s">
        <v>26</v>
      </c>
      <c r="F80" s="18" t="s">
        <v>26</v>
      </c>
      <c r="G80" s="18" t="s">
        <v>26</v>
      </c>
      <c r="H80" s="18">
        <v>5437088.1500000004</v>
      </c>
      <c r="I80" s="19" t="s">
        <v>26</v>
      </c>
      <c r="J80" s="18" t="s">
        <v>26</v>
      </c>
      <c r="K80" s="18" t="s">
        <v>26</v>
      </c>
      <c r="L80" s="18" t="s">
        <v>26</v>
      </c>
      <c r="M80" s="18" t="s">
        <v>26</v>
      </c>
      <c r="N80" s="18" t="s">
        <v>26</v>
      </c>
      <c r="O80" s="18" t="s">
        <v>26</v>
      </c>
      <c r="P80" s="18">
        <v>1688748.15</v>
      </c>
      <c r="Q80" s="43">
        <v>14806066.98</v>
      </c>
      <c r="R80" s="38">
        <f t="shared" si="3"/>
        <v>31.059789788399879</v>
      </c>
      <c r="S80" s="38">
        <f t="shared" si="2"/>
        <v>11.405784887243566</v>
      </c>
      <c r="T80" s="20"/>
    </row>
    <row r="81" spans="1:20" s="6" customFormat="1" ht="24" customHeight="1" x14ac:dyDescent="0.25">
      <c r="A81" s="10" t="s">
        <v>171</v>
      </c>
      <c r="B81" s="33" t="s">
        <v>172</v>
      </c>
      <c r="C81" s="13" t="s">
        <v>26</v>
      </c>
      <c r="D81" s="13" t="s">
        <v>26</v>
      </c>
      <c r="E81" s="13" t="s">
        <v>26</v>
      </c>
      <c r="F81" s="13" t="s">
        <v>26</v>
      </c>
      <c r="G81" s="13" t="s">
        <v>26</v>
      </c>
      <c r="H81" s="13">
        <v>188264897</v>
      </c>
      <c r="I81" s="14" t="s">
        <v>26</v>
      </c>
      <c r="J81" s="13" t="s">
        <v>26</v>
      </c>
      <c r="K81" s="13" t="s">
        <v>26</v>
      </c>
      <c r="L81" s="13" t="s">
        <v>26</v>
      </c>
      <c r="M81" s="13" t="s">
        <v>26</v>
      </c>
      <c r="N81" s="13" t="s">
        <v>26</v>
      </c>
      <c r="O81" s="13" t="s">
        <v>26</v>
      </c>
      <c r="P81" s="13">
        <v>145473798.66</v>
      </c>
      <c r="Q81" s="42">
        <v>134388398.81</v>
      </c>
      <c r="R81" s="28">
        <f t="shared" si="3"/>
        <v>77.270803521062135</v>
      </c>
      <c r="S81" s="28">
        <f t="shared" si="2"/>
        <v>108.24877738566754</v>
      </c>
      <c r="T81" s="15"/>
    </row>
    <row r="82" spans="1:20" ht="36" customHeight="1" x14ac:dyDescent="0.25">
      <c r="A82" s="11" t="s">
        <v>173</v>
      </c>
      <c r="B82" s="34" t="s">
        <v>174</v>
      </c>
      <c r="C82" s="18" t="s">
        <v>26</v>
      </c>
      <c r="D82" s="18" t="s">
        <v>26</v>
      </c>
      <c r="E82" s="18" t="s">
        <v>26</v>
      </c>
      <c r="F82" s="18" t="s">
        <v>26</v>
      </c>
      <c r="G82" s="18" t="s">
        <v>26</v>
      </c>
      <c r="H82" s="18">
        <v>828118</v>
      </c>
      <c r="I82" s="19" t="s">
        <v>26</v>
      </c>
      <c r="J82" s="18" t="s">
        <v>26</v>
      </c>
      <c r="K82" s="18" t="s">
        <v>26</v>
      </c>
      <c r="L82" s="18" t="s">
        <v>26</v>
      </c>
      <c r="M82" s="18" t="s">
        <v>26</v>
      </c>
      <c r="N82" s="18" t="s">
        <v>26</v>
      </c>
      <c r="O82" s="18" t="s">
        <v>26</v>
      </c>
      <c r="P82" s="18">
        <v>690118</v>
      </c>
      <c r="Q82" s="43">
        <v>554700</v>
      </c>
      <c r="R82" s="38">
        <f t="shared" si="3"/>
        <v>83.335708196174934</v>
      </c>
      <c r="S82" s="38">
        <f t="shared" si="2"/>
        <v>124.4128357670813</v>
      </c>
      <c r="T82" s="20"/>
    </row>
    <row r="83" spans="1:20" ht="26.25" customHeight="1" x14ac:dyDescent="0.25">
      <c r="A83" s="11" t="s">
        <v>175</v>
      </c>
      <c r="B83" s="34" t="s">
        <v>176</v>
      </c>
      <c r="C83" s="18" t="s">
        <v>26</v>
      </c>
      <c r="D83" s="18" t="s">
        <v>26</v>
      </c>
      <c r="E83" s="18" t="s">
        <v>26</v>
      </c>
      <c r="F83" s="18" t="s">
        <v>26</v>
      </c>
      <c r="G83" s="18" t="s">
        <v>26</v>
      </c>
      <c r="H83" s="18">
        <v>159293560</v>
      </c>
      <c r="I83" s="19" t="s">
        <v>26</v>
      </c>
      <c r="J83" s="18" t="s">
        <v>26</v>
      </c>
      <c r="K83" s="18" t="s">
        <v>26</v>
      </c>
      <c r="L83" s="18" t="s">
        <v>26</v>
      </c>
      <c r="M83" s="18" t="s">
        <v>26</v>
      </c>
      <c r="N83" s="18" t="s">
        <v>26</v>
      </c>
      <c r="O83" s="18" t="s">
        <v>26</v>
      </c>
      <c r="P83" s="18">
        <v>124224201.11</v>
      </c>
      <c r="Q83" s="43">
        <v>119279171.53</v>
      </c>
      <c r="R83" s="38">
        <f t="shared" si="3"/>
        <v>77.984446521252963</v>
      </c>
      <c r="S83" s="38">
        <f t="shared" si="2"/>
        <v>104.14576117235713</v>
      </c>
      <c r="T83" s="20"/>
    </row>
    <row r="84" spans="1:20" ht="60" customHeight="1" x14ac:dyDescent="0.25">
      <c r="A84" s="11" t="s">
        <v>177</v>
      </c>
      <c r="B84" s="34" t="s">
        <v>178</v>
      </c>
      <c r="C84" s="18" t="s">
        <v>26</v>
      </c>
      <c r="D84" s="18" t="s">
        <v>26</v>
      </c>
      <c r="E84" s="18" t="s">
        <v>26</v>
      </c>
      <c r="F84" s="18" t="s">
        <v>26</v>
      </c>
      <c r="G84" s="18" t="s">
        <v>26</v>
      </c>
      <c r="H84" s="18">
        <v>436220</v>
      </c>
      <c r="I84" s="19" t="s">
        <v>26</v>
      </c>
      <c r="J84" s="18" t="s">
        <v>26</v>
      </c>
      <c r="K84" s="18" t="s">
        <v>26</v>
      </c>
      <c r="L84" s="18" t="s">
        <v>26</v>
      </c>
      <c r="M84" s="18" t="s">
        <v>26</v>
      </c>
      <c r="N84" s="18" t="s">
        <v>26</v>
      </c>
      <c r="O84" s="18" t="s">
        <v>26</v>
      </c>
      <c r="P84" s="18">
        <v>436220</v>
      </c>
      <c r="Q84" s="43">
        <v>338000</v>
      </c>
      <c r="R84" s="38">
        <f t="shared" si="3"/>
        <v>100</v>
      </c>
      <c r="S84" s="38">
        <f t="shared" si="2"/>
        <v>129.05917159763314</v>
      </c>
      <c r="T84" s="20"/>
    </row>
    <row r="85" spans="1:20" ht="49.5" customHeight="1" x14ac:dyDescent="0.25">
      <c r="A85" s="11" t="s">
        <v>179</v>
      </c>
      <c r="B85" s="34" t="s">
        <v>180</v>
      </c>
      <c r="C85" s="18" t="s">
        <v>26</v>
      </c>
      <c r="D85" s="18" t="s">
        <v>26</v>
      </c>
      <c r="E85" s="18" t="s">
        <v>26</v>
      </c>
      <c r="F85" s="18" t="s">
        <v>26</v>
      </c>
      <c r="G85" s="18" t="s">
        <v>26</v>
      </c>
      <c r="H85" s="18">
        <v>12837200</v>
      </c>
      <c r="I85" s="19" t="s">
        <v>26</v>
      </c>
      <c r="J85" s="18" t="s">
        <v>26</v>
      </c>
      <c r="K85" s="18" t="s">
        <v>26</v>
      </c>
      <c r="L85" s="18" t="s">
        <v>26</v>
      </c>
      <c r="M85" s="18" t="s">
        <v>26</v>
      </c>
      <c r="N85" s="18" t="s">
        <v>26</v>
      </c>
      <c r="O85" s="18" t="s">
        <v>26</v>
      </c>
      <c r="P85" s="18">
        <v>8700000</v>
      </c>
      <c r="Q85" s="43">
        <v>3202550</v>
      </c>
      <c r="R85" s="38">
        <f t="shared" si="3"/>
        <v>67.771788240426261</v>
      </c>
      <c r="S85" s="38">
        <f t="shared" si="2"/>
        <v>271.65852211518944</v>
      </c>
      <c r="T85" s="20"/>
    </row>
    <row r="86" spans="1:20" ht="36" customHeight="1" x14ac:dyDescent="0.25">
      <c r="A86" s="11" t="s">
        <v>181</v>
      </c>
      <c r="B86" s="34" t="s">
        <v>182</v>
      </c>
      <c r="C86" s="18" t="s">
        <v>26</v>
      </c>
      <c r="D86" s="18" t="s">
        <v>26</v>
      </c>
      <c r="E86" s="18" t="s">
        <v>26</v>
      </c>
      <c r="F86" s="18" t="s">
        <v>26</v>
      </c>
      <c r="G86" s="18" t="s">
        <v>26</v>
      </c>
      <c r="H86" s="18">
        <v>891478</v>
      </c>
      <c r="I86" s="19" t="s">
        <v>26</v>
      </c>
      <c r="J86" s="18" t="s">
        <v>26</v>
      </c>
      <c r="K86" s="18" t="s">
        <v>26</v>
      </c>
      <c r="L86" s="18" t="s">
        <v>26</v>
      </c>
      <c r="M86" s="18" t="s">
        <v>26</v>
      </c>
      <c r="N86" s="18" t="s">
        <v>26</v>
      </c>
      <c r="O86" s="18" t="s">
        <v>26</v>
      </c>
      <c r="P86" s="18">
        <v>672518</v>
      </c>
      <c r="Q86" s="41">
        <v>662272</v>
      </c>
      <c r="R86" s="38">
        <f t="shared" si="3"/>
        <v>75.438541388570442</v>
      </c>
      <c r="S86" s="38">
        <f t="shared" si="2"/>
        <v>101.54709847313489</v>
      </c>
      <c r="T86" s="20"/>
    </row>
    <row r="87" spans="1:20" ht="48" customHeight="1" x14ac:dyDescent="0.25">
      <c r="A87" s="11" t="s">
        <v>183</v>
      </c>
      <c r="B87" s="34" t="s">
        <v>184</v>
      </c>
      <c r="C87" s="18" t="s">
        <v>26</v>
      </c>
      <c r="D87" s="18" t="s">
        <v>26</v>
      </c>
      <c r="E87" s="18" t="s">
        <v>26</v>
      </c>
      <c r="F87" s="18" t="s">
        <v>26</v>
      </c>
      <c r="G87" s="18" t="s">
        <v>26</v>
      </c>
      <c r="H87" s="18">
        <v>1736813</v>
      </c>
      <c r="I87" s="19" t="s">
        <v>26</v>
      </c>
      <c r="J87" s="18" t="s">
        <v>26</v>
      </c>
      <c r="K87" s="18" t="s">
        <v>26</v>
      </c>
      <c r="L87" s="18" t="s">
        <v>26</v>
      </c>
      <c r="M87" s="18" t="s">
        <v>26</v>
      </c>
      <c r="N87" s="18" t="s">
        <v>26</v>
      </c>
      <c r="O87" s="18" t="s">
        <v>26</v>
      </c>
      <c r="P87" s="18">
        <v>792800</v>
      </c>
      <c r="Q87" s="43">
        <v>927319.28</v>
      </c>
      <c r="R87" s="38">
        <f t="shared" si="3"/>
        <v>45.646825536197625</v>
      </c>
      <c r="S87" s="38">
        <f t="shared" si="2"/>
        <v>85.493747094312539</v>
      </c>
      <c r="T87" s="20"/>
    </row>
    <row r="88" spans="1:20" ht="51" customHeight="1" x14ac:dyDescent="0.25">
      <c r="A88" s="11" t="s">
        <v>185</v>
      </c>
      <c r="B88" s="34" t="s">
        <v>186</v>
      </c>
      <c r="C88" s="18" t="s">
        <v>26</v>
      </c>
      <c r="D88" s="18" t="s">
        <v>26</v>
      </c>
      <c r="E88" s="18" t="s">
        <v>26</v>
      </c>
      <c r="F88" s="18" t="s">
        <v>26</v>
      </c>
      <c r="G88" s="18" t="s">
        <v>26</v>
      </c>
      <c r="H88" s="18">
        <v>1188366</v>
      </c>
      <c r="I88" s="19" t="s">
        <v>26</v>
      </c>
      <c r="J88" s="18" t="s">
        <v>26</v>
      </c>
      <c r="K88" s="18" t="s">
        <v>26</v>
      </c>
      <c r="L88" s="18" t="s">
        <v>26</v>
      </c>
      <c r="M88" s="18" t="s">
        <v>26</v>
      </c>
      <c r="N88" s="18" t="s">
        <v>26</v>
      </c>
      <c r="O88" s="18" t="s">
        <v>26</v>
      </c>
      <c r="P88" s="18">
        <v>1188310.82</v>
      </c>
      <c r="Q88" s="41">
        <v>1076014</v>
      </c>
      <c r="R88" s="38">
        <f t="shared" si="3"/>
        <v>99.995356649382444</v>
      </c>
      <c r="S88" s="38">
        <f t="shared" si="2"/>
        <v>110.43637164572209</v>
      </c>
      <c r="T88" s="20"/>
    </row>
    <row r="89" spans="1:20" ht="25.5" customHeight="1" x14ac:dyDescent="0.25">
      <c r="A89" s="11" t="s">
        <v>187</v>
      </c>
      <c r="B89" s="34" t="s">
        <v>188</v>
      </c>
      <c r="C89" s="18" t="s">
        <v>26</v>
      </c>
      <c r="D89" s="18" t="s">
        <v>26</v>
      </c>
      <c r="E89" s="18" t="s">
        <v>26</v>
      </c>
      <c r="F89" s="18" t="s">
        <v>26</v>
      </c>
      <c r="G89" s="18" t="s">
        <v>26</v>
      </c>
      <c r="H89" s="18">
        <v>3766016</v>
      </c>
      <c r="I89" s="19" t="s">
        <v>26</v>
      </c>
      <c r="J89" s="18" t="s">
        <v>26</v>
      </c>
      <c r="K89" s="18" t="s">
        <v>26</v>
      </c>
      <c r="L89" s="18" t="s">
        <v>26</v>
      </c>
      <c r="M89" s="18" t="s">
        <v>26</v>
      </c>
      <c r="N89" s="18" t="s">
        <v>26</v>
      </c>
      <c r="O89" s="18" t="s">
        <v>26</v>
      </c>
      <c r="P89" s="18">
        <v>2963000</v>
      </c>
      <c r="Q89" s="43">
        <v>3090000</v>
      </c>
      <c r="R89" s="38">
        <f t="shared" si="3"/>
        <v>78.67730779688668</v>
      </c>
      <c r="S89" s="38">
        <f t="shared" si="2"/>
        <v>95.889967637540451</v>
      </c>
      <c r="T89" s="20"/>
    </row>
    <row r="90" spans="1:20" ht="60" customHeight="1" x14ac:dyDescent="0.25">
      <c r="A90" s="11" t="s">
        <v>189</v>
      </c>
      <c r="B90" s="34" t="s">
        <v>190</v>
      </c>
      <c r="C90" s="18" t="s">
        <v>26</v>
      </c>
      <c r="D90" s="18" t="s">
        <v>26</v>
      </c>
      <c r="E90" s="18" t="s">
        <v>26</v>
      </c>
      <c r="F90" s="18" t="s">
        <v>26</v>
      </c>
      <c r="G90" s="18" t="s">
        <v>26</v>
      </c>
      <c r="H90" s="18">
        <v>11602</v>
      </c>
      <c r="I90" s="19" t="s">
        <v>26</v>
      </c>
      <c r="J90" s="18" t="s">
        <v>26</v>
      </c>
      <c r="K90" s="18" t="s">
        <v>26</v>
      </c>
      <c r="L90" s="18" t="s">
        <v>26</v>
      </c>
      <c r="M90" s="18" t="s">
        <v>26</v>
      </c>
      <c r="N90" s="18" t="s">
        <v>26</v>
      </c>
      <c r="O90" s="18" t="s">
        <v>26</v>
      </c>
      <c r="P90" s="18" t="s">
        <v>26</v>
      </c>
      <c r="Q90" s="43" t="s">
        <v>26</v>
      </c>
      <c r="R90" s="18" t="s">
        <v>26</v>
      </c>
      <c r="S90" s="18" t="s">
        <v>26</v>
      </c>
      <c r="T90" s="20"/>
    </row>
    <row r="91" spans="1:20" ht="72" customHeight="1" x14ac:dyDescent="0.25">
      <c r="A91" s="11" t="s">
        <v>191</v>
      </c>
      <c r="B91" s="34" t="s">
        <v>192</v>
      </c>
      <c r="C91" s="18" t="s">
        <v>26</v>
      </c>
      <c r="D91" s="18" t="s">
        <v>26</v>
      </c>
      <c r="E91" s="18" t="s">
        <v>26</v>
      </c>
      <c r="F91" s="18" t="s">
        <v>26</v>
      </c>
      <c r="G91" s="18" t="s">
        <v>26</v>
      </c>
      <c r="H91" s="18">
        <v>6748582</v>
      </c>
      <c r="I91" s="19" t="s">
        <v>26</v>
      </c>
      <c r="J91" s="18" t="s">
        <v>26</v>
      </c>
      <c r="K91" s="18" t="s">
        <v>26</v>
      </c>
      <c r="L91" s="18" t="s">
        <v>26</v>
      </c>
      <c r="M91" s="18" t="s">
        <v>26</v>
      </c>
      <c r="N91" s="18" t="s">
        <v>26</v>
      </c>
      <c r="O91" s="18" t="s">
        <v>26</v>
      </c>
      <c r="P91" s="18">
        <v>5420000</v>
      </c>
      <c r="Q91" s="43">
        <v>4955170</v>
      </c>
      <c r="R91" s="38">
        <f t="shared" si="3"/>
        <v>80.3131680107021</v>
      </c>
      <c r="S91" s="38">
        <f t="shared" si="2"/>
        <v>109.38070742275239</v>
      </c>
      <c r="T91" s="20"/>
    </row>
    <row r="92" spans="1:20" ht="37.5" customHeight="1" x14ac:dyDescent="0.25">
      <c r="A92" s="11" t="s">
        <v>193</v>
      </c>
      <c r="B92" s="34" t="s">
        <v>194</v>
      </c>
      <c r="C92" s="18" t="s">
        <v>26</v>
      </c>
      <c r="D92" s="18" t="s">
        <v>26</v>
      </c>
      <c r="E92" s="18" t="s">
        <v>26</v>
      </c>
      <c r="F92" s="18" t="s">
        <v>26</v>
      </c>
      <c r="G92" s="18" t="s">
        <v>26</v>
      </c>
      <c r="H92" s="18">
        <v>84556</v>
      </c>
      <c r="I92" s="19" t="s">
        <v>26</v>
      </c>
      <c r="J92" s="18" t="s">
        <v>26</v>
      </c>
      <c r="K92" s="18" t="s">
        <v>26</v>
      </c>
      <c r="L92" s="18" t="s">
        <v>26</v>
      </c>
      <c r="M92" s="18" t="s">
        <v>26</v>
      </c>
      <c r="N92" s="18" t="s">
        <v>26</v>
      </c>
      <c r="O92" s="18" t="s">
        <v>26</v>
      </c>
      <c r="P92" s="18">
        <v>63504</v>
      </c>
      <c r="Q92" s="43" t="s">
        <v>26</v>
      </c>
      <c r="R92" s="38">
        <f t="shared" si="3"/>
        <v>75.102890392166145</v>
      </c>
      <c r="S92" s="18" t="s">
        <v>26</v>
      </c>
      <c r="T92" s="20"/>
    </row>
    <row r="93" spans="1:20" ht="36" customHeight="1" x14ac:dyDescent="0.25">
      <c r="A93" s="11" t="s">
        <v>195</v>
      </c>
      <c r="B93" s="34" t="s">
        <v>196</v>
      </c>
      <c r="C93" s="18" t="s">
        <v>26</v>
      </c>
      <c r="D93" s="18" t="s">
        <v>26</v>
      </c>
      <c r="E93" s="18" t="s">
        <v>26</v>
      </c>
      <c r="F93" s="18" t="s">
        <v>26</v>
      </c>
      <c r="G93" s="18" t="s">
        <v>26</v>
      </c>
      <c r="H93" s="18">
        <v>442386</v>
      </c>
      <c r="I93" s="19" t="s">
        <v>26</v>
      </c>
      <c r="J93" s="18" t="s">
        <v>26</v>
      </c>
      <c r="K93" s="18" t="s">
        <v>26</v>
      </c>
      <c r="L93" s="18" t="s">
        <v>26</v>
      </c>
      <c r="M93" s="18" t="s">
        <v>26</v>
      </c>
      <c r="N93" s="18" t="s">
        <v>26</v>
      </c>
      <c r="O93" s="18" t="s">
        <v>26</v>
      </c>
      <c r="P93" s="18">
        <v>323126.73</v>
      </c>
      <c r="Q93" s="43">
        <v>303202</v>
      </c>
      <c r="R93" s="38">
        <f t="shared" si="3"/>
        <v>73.041807380884563</v>
      </c>
      <c r="S93" s="38">
        <f t="shared" si="2"/>
        <v>106.57143752349918</v>
      </c>
      <c r="T93" s="20"/>
    </row>
    <row r="94" spans="1:20" s="6" customFormat="1" ht="15" customHeight="1" x14ac:dyDescent="0.25">
      <c r="A94" s="10" t="s">
        <v>197</v>
      </c>
      <c r="B94" s="33" t="s">
        <v>198</v>
      </c>
      <c r="C94" s="13" t="s">
        <v>26</v>
      </c>
      <c r="D94" s="13" t="s">
        <v>26</v>
      </c>
      <c r="E94" s="13" t="s">
        <v>26</v>
      </c>
      <c r="F94" s="13" t="s">
        <v>26</v>
      </c>
      <c r="G94" s="13" t="s">
        <v>26</v>
      </c>
      <c r="H94" s="13">
        <v>15505237.560000001</v>
      </c>
      <c r="I94" s="14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>
        <v>14882695.52</v>
      </c>
      <c r="Q94" s="42">
        <v>597165.88</v>
      </c>
      <c r="R94" s="28">
        <f t="shared" si="3"/>
        <v>95.984956453643647</v>
      </c>
      <c r="S94" s="28">
        <f t="shared" si="2"/>
        <v>2492.2213439254097</v>
      </c>
      <c r="T94" s="15"/>
    </row>
    <row r="95" spans="1:20" ht="60" customHeight="1" x14ac:dyDescent="0.25">
      <c r="A95" s="11" t="s">
        <v>199</v>
      </c>
      <c r="B95" s="34" t="s">
        <v>200</v>
      </c>
      <c r="C95" s="18" t="s">
        <v>26</v>
      </c>
      <c r="D95" s="18" t="s">
        <v>26</v>
      </c>
      <c r="E95" s="18" t="s">
        <v>26</v>
      </c>
      <c r="F95" s="18" t="s">
        <v>26</v>
      </c>
      <c r="G95" s="18" t="s">
        <v>26</v>
      </c>
      <c r="H95" s="18">
        <v>285000</v>
      </c>
      <c r="I95" s="19" t="s">
        <v>26</v>
      </c>
      <c r="J95" s="18" t="s">
        <v>26</v>
      </c>
      <c r="K95" s="18" t="s">
        <v>26</v>
      </c>
      <c r="L95" s="18" t="s">
        <v>26</v>
      </c>
      <c r="M95" s="18" t="s">
        <v>26</v>
      </c>
      <c r="N95" s="18" t="s">
        <v>26</v>
      </c>
      <c r="O95" s="18" t="s">
        <v>26</v>
      </c>
      <c r="P95" s="18">
        <v>200420.25</v>
      </c>
      <c r="Q95" s="41">
        <v>190454.5</v>
      </c>
      <c r="R95" s="38">
        <f t="shared" si="3"/>
        <v>70.322894736842102</v>
      </c>
      <c r="S95" s="38">
        <f t="shared" si="2"/>
        <v>105.23261461398916</v>
      </c>
      <c r="T95" s="20"/>
    </row>
    <row r="96" spans="1:20" ht="48" customHeight="1" x14ac:dyDescent="0.25">
      <c r="A96" s="11" t="s">
        <v>201</v>
      </c>
      <c r="B96" s="34" t="s">
        <v>202</v>
      </c>
      <c r="C96" s="18" t="s">
        <v>26</v>
      </c>
      <c r="D96" s="18" t="s">
        <v>26</v>
      </c>
      <c r="E96" s="18" t="s">
        <v>26</v>
      </c>
      <c r="F96" s="18" t="s">
        <v>26</v>
      </c>
      <c r="G96" s="18" t="s">
        <v>26</v>
      </c>
      <c r="H96" s="18">
        <v>13365403.560000001</v>
      </c>
      <c r="I96" s="19" t="s">
        <v>26</v>
      </c>
      <c r="J96" s="18" t="s">
        <v>26</v>
      </c>
      <c r="K96" s="18" t="s">
        <v>26</v>
      </c>
      <c r="L96" s="18" t="s">
        <v>26</v>
      </c>
      <c r="M96" s="18" t="s">
        <v>26</v>
      </c>
      <c r="N96" s="18" t="s">
        <v>26</v>
      </c>
      <c r="O96" s="18" t="s">
        <v>26</v>
      </c>
      <c r="P96" s="18">
        <v>13365403.560000001</v>
      </c>
      <c r="Q96" s="44" t="s">
        <v>26</v>
      </c>
      <c r="R96" s="38">
        <f t="shared" si="3"/>
        <v>100</v>
      </c>
      <c r="S96" s="44" t="s">
        <v>26</v>
      </c>
      <c r="T96" s="20"/>
    </row>
    <row r="97" spans="1:20" ht="24" customHeight="1" x14ac:dyDescent="0.25">
      <c r="A97" s="11" t="s">
        <v>203</v>
      </c>
      <c r="B97" s="34" t="s">
        <v>204</v>
      </c>
      <c r="C97" s="18" t="s">
        <v>26</v>
      </c>
      <c r="D97" s="18" t="s">
        <v>26</v>
      </c>
      <c r="E97" s="18" t="s">
        <v>26</v>
      </c>
      <c r="F97" s="18" t="s">
        <v>26</v>
      </c>
      <c r="G97" s="18" t="s">
        <v>26</v>
      </c>
      <c r="H97" s="18">
        <v>1854834</v>
      </c>
      <c r="I97" s="19" t="s">
        <v>26</v>
      </c>
      <c r="J97" s="18" t="s">
        <v>26</v>
      </c>
      <c r="K97" s="18" t="s">
        <v>26</v>
      </c>
      <c r="L97" s="18" t="s">
        <v>26</v>
      </c>
      <c r="M97" s="18" t="s">
        <v>26</v>
      </c>
      <c r="N97" s="18" t="s">
        <v>26</v>
      </c>
      <c r="O97" s="18" t="s">
        <v>26</v>
      </c>
      <c r="P97" s="18">
        <v>1316871.71</v>
      </c>
      <c r="Q97" s="43">
        <v>406711.38</v>
      </c>
      <c r="R97" s="38">
        <f t="shared" si="3"/>
        <v>70.996742026510191</v>
      </c>
      <c r="S97" s="38">
        <f t="shared" si="2"/>
        <v>323.78531183464798</v>
      </c>
      <c r="T97" s="20"/>
    </row>
    <row r="98" spans="1:20" s="6" customFormat="1" ht="15" customHeight="1" x14ac:dyDescent="0.25">
      <c r="A98" s="10" t="s">
        <v>205</v>
      </c>
      <c r="B98" s="33" t="s">
        <v>206</v>
      </c>
      <c r="C98" s="13" t="s">
        <v>26</v>
      </c>
      <c r="D98" s="13" t="s">
        <v>26</v>
      </c>
      <c r="E98" s="13" t="s">
        <v>26</v>
      </c>
      <c r="F98" s="13" t="s">
        <v>26</v>
      </c>
      <c r="G98" s="13" t="s">
        <v>26</v>
      </c>
      <c r="H98" s="13">
        <v>357800</v>
      </c>
      <c r="I98" s="14" t="s">
        <v>26</v>
      </c>
      <c r="J98" s="13" t="s">
        <v>26</v>
      </c>
      <c r="K98" s="13" t="s">
        <v>26</v>
      </c>
      <c r="L98" s="13" t="s">
        <v>26</v>
      </c>
      <c r="M98" s="13" t="s">
        <v>26</v>
      </c>
      <c r="N98" s="13" t="s">
        <v>26</v>
      </c>
      <c r="O98" s="13" t="s">
        <v>26</v>
      </c>
      <c r="P98" s="13">
        <v>357800</v>
      </c>
      <c r="Q98" s="42">
        <v>28720</v>
      </c>
      <c r="R98" s="28">
        <f t="shared" si="3"/>
        <v>100</v>
      </c>
      <c r="S98" s="28">
        <f t="shared" si="2"/>
        <v>1245.8217270194987</v>
      </c>
      <c r="T98" s="15"/>
    </row>
    <row r="99" spans="1:20" ht="24" customHeight="1" x14ac:dyDescent="0.25">
      <c r="A99" s="11" t="s">
        <v>207</v>
      </c>
      <c r="B99" s="34" t="s">
        <v>208</v>
      </c>
      <c r="C99" s="18" t="s">
        <v>26</v>
      </c>
      <c r="D99" s="18" t="s">
        <v>26</v>
      </c>
      <c r="E99" s="18" t="s">
        <v>26</v>
      </c>
      <c r="F99" s="18" t="s">
        <v>26</v>
      </c>
      <c r="G99" s="18" t="s">
        <v>26</v>
      </c>
      <c r="H99" s="18">
        <v>357800</v>
      </c>
      <c r="I99" s="19" t="s">
        <v>26</v>
      </c>
      <c r="J99" s="18" t="s">
        <v>26</v>
      </c>
      <c r="K99" s="18" t="s">
        <v>26</v>
      </c>
      <c r="L99" s="18" t="s">
        <v>26</v>
      </c>
      <c r="M99" s="18" t="s">
        <v>26</v>
      </c>
      <c r="N99" s="18" t="s">
        <v>26</v>
      </c>
      <c r="O99" s="18" t="s">
        <v>26</v>
      </c>
      <c r="P99" s="18">
        <v>357800</v>
      </c>
      <c r="Q99" s="41">
        <v>28720</v>
      </c>
      <c r="R99" s="38">
        <f t="shared" si="3"/>
        <v>100</v>
      </c>
      <c r="S99" s="38">
        <f t="shared" si="2"/>
        <v>1245.8217270194987</v>
      </c>
      <c r="T99" s="20"/>
    </row>
    <row r="100" spans="1:20" s="6" customFormat="1" ht="36" customHeight="1" x14ac:dyDescent="0.25">
      <c r="A100" s="10" t="s">
        <v>209</v>
      </c>
      <c r="B100" s="33" t="s">
        <v>210</v>
      </c>
      <c r="C100" s="13" t="s">
        <v>26</v>
      </c>
      <c r="D100" s="13" t="s">
        <v>26</v>
      </c>
      <c r="E100" s="13" t="s">
        <v>26</v>
      </c>
      <c r="F100" s="13" t="s">
        <v>26</v>
      </c>
      <c r="G100" s="13" t="s">
        <v>26</v>
      </c>
      <c r="H100" s="13" t="s">
        <v>26</v>
      </c>
      <c r="I100" s="14" t="s">
        <v>26</v>
      </c>
      <c r="J100" s="13" t="s">
        <v>26</v>
      </c>
      <c r="K100" s="13" t="s">
        <v>26</v>
      </c>
      <c r="L100" s="13" t="s">
        <v>26</v>
      </c>
      <c r="M100" s="13" t="s">
        <v>26</v>
      </c>
      <c r="N100" s="13" t="s">
        <v>26</v>
      </c>
      <c r="O100" s="13" t="s">
        <v>26</v>
      </c>
      <c r="P100" s="13">
        <v>-4000</v>
      </c>
      <c r="Q100" s="42">
        <v>-398292.4</v>
      </c>
      <c r="R100" s="13" t="s">
        <v>26</v>
      </c>
      <c r="S100" s="28">
        <f t="shared" si="2"/>
        <v>1.0042873024943484</v>
      </c>
      <c r="T100" s="15"/>
    </row>
    <row r="101" spans="1:20" ht="36" customHeight="1" x14ac:dyDescent="0.25">
      <c r="A101" s="11" t="s">
        <v>211</v>
      </c>
      <c r="B101" s="34" t="s">
        <v>212</v>
      </c>
      <c r="C101" s="18" t="s">
        <v>26</v>
      </c>
      <c r="D101" s="18" t="s">
        <v>26</v>
      </c>
      <c r="E101" s="18" t="s">
        <v>26</v>
      </c>
      <c r="F101" s="18" t="s">
        <v>26</v>
      </c>
      <c r="G101" s="18" t="s">
        <v>26</v>
      </c>
      <c r="H101" s="18" t="s">
        <v>26</v>
      </c>
      <c r="I101" s="19" t="s">
        <v>26</v>
      </c>
      <c r="J101" s="18" t="s">
        <v>26</v>
      </c>
      <c r="K101" s="18" t="s">
        <v>26</v>
      </c>
      <c r="L101" s="18" t="s">
        <v>26</v>
      </c>
      <c r="M101" s="18" t="s">
        <v>26</v>
      </c>
      <c r="N101" s="18" t="s">
        <v>26</v>
      </c>
      <c r="O101" s="18" t="s">
        <v>26</v>
      </c>
      <c r="P101" s="18">
        <v>-4000</v>
      </c>
      <c r="Q101" s="41">
        <v>-398292.4</v>
      </c>
      <c r="R101" s="18" t="s">
        <v>26</v>
      </c>
      <c r="S101" s="38">
        <f t="shared" si="2"/>
        <v>1.0042873024943484</v>
      </c>
      <c r="T101" s="20"/>
    </row>
    <row r="102" spans="1:20" ht="15" hidden="1" customHeight="1" x14ac:dyDescent="0.25">
      <c r="A102" s="7"/>
      <c r="B102" s="35"/>
      <c r="C102" s="5" t="s">
        <v>213</v>
      </c>
      <c r="D102" s="5" t="s">
        <v>213</v>
      </c>
      <c r="E102" s="5" t="s">
        <v>213</v>
      </c>
      <c r="F102" s="5" t="s">
        <v>213</v>
      </c>
      <c r="G102" s="5" t="s">
        <v>213</v>
      </c>
      <c r="H102" s="5"/>
      <c r="I102" s="5" t="s">
        <v>213</v>
      </c>
      <c r="J102" s="5" t="s">
        <v>213</v>
      </c>
      <c r="K102" s="5" t="s">
        <v>213</v>
      </c>
      <c r="L102" s="5" t="s">
        <v>213</v>
      </c>
      <c r="M102" s="5" t="s">
        <v>213</v>
      </c>
      <c r="N102" s="5" t="s">
        <v>213</v>
      </c>
      <c r="O102" s="5" t="s">
        <v>213</v>
      </c>
      <c r="P102" s="5"/>
      <c r="Q102" s="5"/>
      <c r="R102" s="5"/>
      <c r="S102" s="4"/>
    </row>
    <row r="103" spans="1:20" x14ac:dyDescent="0.25">
      <c r="S103" s="5"/>
    </row>
  </sheetData>
  <mergeCells count="1">
    <mergeCell ref="A1:S2"/>
  </mergeCells>
  <pageMargins left="0.39370078740157483" right="0.19685039370078741" top="0.39370078740157483" bottom="0" header="0" footer="0"/>
  <pageSetup paperSize="9" scale="7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239B01-4078-4577-B5C7-71A198ABF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mAdm10</cp:lastModifiedBy>
  <cp:lastPrinted>2017-10-10T10:59:19Z</cp:lastPrinted>
  <dcterms:created xsi:type="dcterms:W3CDTF">2017-10-04T11:03:57Z</dcterms:created>
  <dcterms:modified xsi:type="dcterms:W3CDTF">2017-11-01T10:10:42Z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C:\Users\USER\AppData\Local\Кейсистемс\Свод-СМАРТ\ReportManager\0503317G_20160101._.xlsx</vt:lpwstr>
  </property>
  <property fmtid="{D5CDD505-2E9C-101B-9397-08002B2CF9AE}" pid="3" name="Report Name">
    <vt:lpwstr>C__Users_USER_AppData_Local_Кейсистемс_Свод-СМАРТ_ReportManager_0503317G_20160101._.xlsx</vt:lpwstr>
  </property>
</Properties>
</file>