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 activeTab="1"/>
  </bookViews>
  <sheets>
    <sheet name="Доходы" sheetId="1" r:id="rId1"/>
    <sheet name="Лист1" sheetId="2" r:id="rId2"/>
  </sheets>
  <definedNames>
    <definedName name="_xlnm.Print_Titles" localSheetId="0">Доходы!$3:$4</definedName>
  </definedNames>
  <calcPr calcId="145621" fullCalcOnLoad="1"/>
</workbook>
</file>

<file path=xl/calcChain.xml><?xml version="1.0" encoding="utf-8"?>
<calcChain xmlns="http://schemas.openxmlformats.org/spreadsheetml/2006/main">
  <c r="F62" i="1" l="1"/>
  <c r="G30" i="1"/>
  <c r="G51" i="1"/>
  <c r="F39" i="1"/>
  <c r="G39" i="1"/>
  <c r="G65" i="1"/>
  <c r="G64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G52" i="1"/>
  <c r="F52" i="1"/>
  <c r="F51" i="1"/>
  <c r="G50" i="1"/>
  <c r="G49" i="1"/>
  <c r="G48" i="1"/>
  <c r="F48" i="1"/>
  <c r="G47" i="1"/>
  <c r="F47" i="1"/>
  <c r="G44" i="1"/>
  <c r="F44" i="1"/>
  <c r="G43" i="1"/>
  <c r="F43" i="1"/>
  <c r="G42" i="1"/>
  <c r="F42" i="1"/>
  <c r="G41" i="1"/>
  <c r="F41" i="1"/>
  <c r="G40" i="1"/>
  <c r="F40" i="1"/>
  <c r="G38" i="1"/>
  <c r="F38" i="1"/>
  <c r="G37" i="1"/>
  <c r="F37" i="1"/>
  <c r="G36" i="1"/>
  <c r="F36" i="1"/>
  <c r="G35" i="1"/>
  <c r="G34" i="1"/>
  <c r="F34" i="1"/>
  <c r="G33" i="1"/>
  <c r="F33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G18" i="1"/>
  <c r="F18" i="1"/>
  <c r="G17" i="1"/>
  <c r="F17" i="1"/>
  <c r="G16" i="1"/>
  <c r="F16" i="1"/>
  <c r="G15" i="1"/>
  <c r="F15" i="1"/>
  <c r="G14" i="1"/>
  <c r="G13" i="1"/>
  <c r="G12" i="1"/>
  <c r="G11" i="1"/>
  <c r="F11" i="1"/>
  <c r="G10" i="1"/>
  <c r="F10" i="1"/>
  <c r="G9" i="1"/>
  <c r="F9" i="1"/>
  <c r="G8" i="1"/>
  <c r="F8" i="1"/>
  <c r="G7" i="1"/>
  <c r="F7" i="1"/>
  <c r="G5" i="1"/>
  <c r="F5" i="1"/>
</calcChain>
</file>

<file path=xl/sharedStrings.xml><?xml version="1.0" encoding="utf-8"?>
<sst xmlns="http://schemas.openxmlformats.org/spreadsheetml/2006/main" count="180" uniqueCount="139">
  <si>
    <t>Код дохода по бюджетной классификации</t>
  </si>
  <si>
    <t>1</t>
  </si>
  <si>
    <t>3</t>
  </si>
  <si>
    <t>4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</si>
  <si>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</si>
  <si>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</si>
  <si>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</si>
  <si>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</si>
  <si>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</si>
  <si>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</si>
  <si>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</si>
  <si>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</si>
  <si>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</si>
  <si>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</si>
  <si>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</si>
  <si>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</si>
  <si>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</si>
  <si>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</si>
  <si>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</si>
  <si>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</si>
  <si>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</si>
  <si>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</si>
  <si>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</si>
  <si>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</si>
  <si>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</si>
  <si>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</si>
  <si>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</si>
  <si>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</si>
  <si>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</si>
  <si>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</si>
  <si>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</si>
  <si>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</si>
  <si>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</si>
  <si>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</si>
  <si>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</si>
  <si>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</si>
  <si>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</si>
  <si>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</si>
  <si>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</si>
  <si>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</si>
  <si>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</si>
  <si>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</si>
  <si>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</si>
  <si>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</si>
  <si>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</si>
  <si>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</si>
  <si>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организаций</t>
  </si>
  <si>
    <t xml:space="preserve"> 000 1060200002 0000 110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</si>
  <si>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</si>
  <si>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</si>
  <si>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</si>
  <si>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</si>
  <si>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</si>
  <si>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</si>
  <si>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</si>
  <si>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</si>
  <si>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</si>
  <si>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</si>
  <si>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</si>
  <si>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</si>
  <si>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</si>
  <si>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</si>
  <si>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</si>
  <si>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</si>
  <si>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</si>
  <si>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</si>
  <si>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</si>
  <si>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</si>
  <si>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</si>
  <si>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</si>
  <si>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</si>
  <si>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</si>
  <si>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7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</si>
  <si>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</si>
  <si>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</si>
  <si>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</si>
  <si>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</si>
  <si>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</si>
  <si>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</si>
  <si>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</si>
  <si>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компенсации затрат государства</t>
  </si>
  <si>
    <t xml:space="preserve"> 000 1130200000 0000 130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</si>
  <si>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</si>
  <si>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</si>
  <si>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квартир</t>
  </si>
  <si>
    <t xml:space="preserve"> 000 1140100000 0000 410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</si>
  <si>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</si>
  <si>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</si>
  <si>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</si>
  <si>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</si>
  <si>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</si>
  <si>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</si>
  <si>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</si>
  <si>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</si>
  <si>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</si>
  <si>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</si>
  <si>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</si>
  <si>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</si>
  <si>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</si>
  <si>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</si>
  <si>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</si>
  <si>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</si>
  <si>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</si>
  <si>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</si>
  <si>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</si>
  <si>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</si>
  <si>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</si>
  <si>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</si>
  <si>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</si>
  <si>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</si>
  <si>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</si>
  <si>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</si>
  <si>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</si>
  <si>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</si>
  <si>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Иные межбюджетные трансферты</t>
  </si>
  <si>
    <t xml:space="preserve"> 000 2024000000 0000 151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</si>
  <si>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</si>
  <si>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</si>
  <si>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</si>
  <si>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000 2070503010 0000 180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</si>
  <si>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</si>
  <si>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</si>
  <si>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</si>
  <si>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</si>
  <si>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Наименование показателя</t>
  </si>
  <si>
    <t>Исполнено за 1 квартал 2017 года</t>
  </si>
  <si>
    <t>% исполнения к плану</t>
  </si>
  <si>
    <t>2</t>
  </si>
  <si>
    <t>6</t>
  </si>
  <si>
    <t>7</t>
  </si>
  <si>
    <t>% исполнения к уровню 2016 г.</t>
  </si>
  <si>
    <t>1. Доходы бюджета</t>
  </si>
  <si>
    <t>(руб., коп.)</t>
  </si>
  <si>
    <t xml:space="preserve"> 000 2070503005 0000 180</t>
  </si>
  <si>
    <t xml:space="preserve">  Прочие безвозмездные поступления в бюджеты муниципальных районов</t>
  </si>
  <si>
    <t>ОТЧЕТ ОБ ИСПОЛНЕНИИ КОНСОЛИДИРОВАННОГО БЮДЖЕТА МЕЩОВСКОГО РАЙОНА ЗА 1 КВАРТАЛ 2018 ГОДА</t>
  </si>
  <si>
    <t>Утвержденные бюджетные назначения 2018 года</t>
  </si>
  <si>
    <t>Исполнено за 1 квартал 2018 года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</si>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</sst>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\.mm\.yyyy"/>
    <numFmt numFmtId="173" formatCode="#,##0.0"/>
  </numFmts>
  <fonts count="19" x14ac:knownFonts="1"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Times New Roman"/>
      <family val="2"/>
    </font>
    <font>
      <b/>
      <i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90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49" fontId="6" fillId="0" borderId="0">
      <alignment horizontal="center"/>
    </xf>
    <xf numFmtId="49" fontId="6" fillId="0" borderId="1">
      <alignment horizontal="center" wrapText="1"/>
    </xf>
    <xf numFmtId="49" fontId="6" fillId="0" borderId="2">
      <alignment horizontal="center" wrapText="1"/>
    </xf>
    <xf numFmtId="49" fontId="6" fillId="0" borderId="3">
      <alignment horizontal="center"/>
    </xf>
    <xf numFmtId="49" fontId="6" fillId="0" borderId="4"/>
    <xf numFmtId="4" fontId="6" fillId="0" borderId="3">
      <alignment horizontal="right"/>
    </xf>
    <xf numFmtId="4" fontId="6" fillId="0" borderId="1">
      <alignment horizontal="right"/>
    </xf>
    <xf numFmtId="49" fontId="6" fillId="0" borderId="0">
      <alignment horizontal="right"/>
    </xf>
    <xf numFmtId="4" fontId="6" fillId="0" borderId="5">
      <alignment horizontal="right"/>
    </xf>
    <xf numFmtId="49" fontId="6" fillId="0" borderId="6">
      <alignment horizontal="center"/>
    </xf>
    <xf numFmtId="4" fontId="6" fillId="0" borderId="7">
      <alignment horizontal="right"/>
    </xf>
    <xf numFmtId="0" fontId="6" fillId="0" borderId="8">
      <alignment horizontal="left" wrapText="1"/>
    </xf>
    <xf numFmtId="0" fontId="7" fillId="0" borderId="9">
      <alignment horizontal="left" wrapText="1"/>
    </xf>
    <xf numFmtId="0" fontId="6" fillId="0" borderId="10">
      <alignment horizontal="left" wrapText="1" indent="2"/>
    </xf>
    <xf numFmtId="0" fontId="5" fillId="0" borderId="11"/>
    <xf numFmtId="0" fontId="6" fillId="0" borderId="4"/>
    <xf numFmtId="0" fontId="5" fillId="0" borderId="4"/>
    <xf numFmtId="0" fontId="7" fillId="0" borderId="0">
      <alignment horizontal="center"/>
    </xf>
    <xf numFmtId="0" fontId="7" fillId="0" borderId="4"/>
    <xf numFmtId="0" fontId="6" fillId="0" borderId="12">
      <alignment horizontal="left" wrapText="1"/>
    </xf>
    <xf numFmtId="0" fontId="6" fillId="0" borderId="13">
      <alignment horizontal="left" wrapText="1" indent="1"/>
    </xf>
    <xf numFmtId="0" fontId="6" fillId="0" borderId="12">
      <alignment horizontal="left" wrapText="1" indent="2"/>
    </xf>
    <xf numFmtId="0" fontId="5" fillId="2" borderId="14"/>
    <xf numFmtId="0" fontId="6" fillId="0" borderId="15">
      <alignment horizontal="left" wrapText="1" indent="2"/>
    </xf>
    <xf numFmtId="0" fontId="6" fillId="0" borderId="0">
      <alignment horizontal="center" wrapText="1"/>
    </xf>
    <xf numFmtId="49" fontId="6" fillId="0" borderId="4">
      <alignment horizontal="left"/>
    </xf>
    <xf numFmtId="49" fontId="6" fillId="0" borderId="16">
      <alignment horizontal="center" wrapText="1"/>
    </xf>
    <xf numFmtId="49" fontId="6" fillId="0" borderId="16">
      <alignment horizontal="center" shrinkToFit="1"/>
    </xf>
    <xf numFmtId="49" fontId="6" fillId="0" borderId="3">
      <alignment horizontal="center" shrinkToFit="1"/>
    </xf>
    <xf numFmtId="0" fontId="6" fillId="0" borderId="17">
      <alignment horizontal="left" wrapText="1"/>
    </xf>
    <xf numFmtId="0" fontId="6" fillId="0" borderId="8">
      <alignment horizontal="left" wrapText="1" indent="1"/>
    </xf>
    <xf numFmtId="0" fontId="6" fillId="0" borderId="17">
      <alignment horizontal="left" wrapText="1" indent="2"/>
    </xf>
    <xf numFmtId="0" fontId="6" fillId="0" borderId="8">
      <alignment horizontal="left" wrapText="1" indent="2"/>
    </xf>
    <xf numFmtId="0" fontId="5" fillId="0" borderId="18"/>
    <xf numFmtId="0" fontId="5" fillId="0" borderId="19"/>
    <xf numFmtId="0" fontId="7" fillId="0" borderId="20">
      <alignment horizontal="center" vertical="center" textRotation="90" wrapText="1"/>
    </xf>
    <xf numFmtId="0" fontId="7" fillId="0" borderId="11">
      <alignment horizontal="center" vertical="center" textRotation="90" wrapText="1"/>
    </xf>
    <xf numFmtId="0" fontId="6" fillId="0" borderId="0">
      <alignment vertical="center"/>
    </xf>
    <xf numFmtId="0" fontId="7" fillId="0" borderId="4">
      <alignment horizontal="center" vertical="center" textRotation="90" wrapText="1"/>
    </xf>
    <xf numFmtId="0" fontId="7" fillId="0" borderId="11">
      <alignment horizontal="center" vertical="center" textRotation="90"/>
    </xf>
    <xf numFmtId="0" fontId="7" fillId="0" borderId="4">
      <alignment horizontal="center" vertical="center" textRotation="90"/>
    </xf>
    <xf numFmtId="0" fontId="7" fillId="0" borderId="20">
      <alignment horizontal="center" vertical="center" textRotation="90"/>
    </xf>
    <xf numFmtId="0" fontId="7" fillId="0" borderId="21">
      <alignment horizontal="center" vertical="center" textRotation="90"/>
    </xf>
    <xf numFmtId="0" fontId="8" fillId="0" borderId="4">
      <alignment wrapText="1"/>
    </xf>
    <xf numFmtId="0" fontId="8" fillId="0" borderId="21">
      <alignment wrapText="1"/>
    </xf>
    <xf numFmtId="0" fontId="8" fillId="0" borderId="11">
      <alignment wrapText="1"/>
    </xf>
    <xf numFmtId="0" fontId="6" fillId="0" borderId="21">
      <alignment horizontal="center" vertical="top" wrapText="1"/>
    </xf>
    <xf numFmtId="0" fontId="7" fillId="0" borderId="22"/>
    <xf numFmtId="49" fontId="9" fillId="0" borderId="23">
      <alignment horizontal="left" vertical="center" wrapText="1"/>
    </xf>
    <xf numFmtId="49" fontId="6" fillId="0" borderId="24">
      <alignment horizontal="left" vertical="center" wrapText="1" indent="2"/>
    </xf>
    <xf numFmtId="49" fontId="6" fillId="0" borderId="15">
      <alignment horizontal="left" vertical="center" wrapText="1" indent="3"/>
    </xf>
    <xf numFmtId="49" fontId="6" fillId="0" borderId="23">
      <alignment horizontal="left" vertical="center" wrapText="1" indent="3"/>
    </xf>
    <xf numFmtId="49" fontId="6" fillId="0" borderId="25">
      <alignment horizontal="left" vertical="center" wrapText="1" indent="3"/>
    </xf>
    <xf numFmtId="0" fontId="9" fillId="0" borderId="22">
      <alignment horizontal="left" vertical="center" wrapText="1"/>
    </xf>
    <xf numFmtId="49" fontId="6" fillId="0" borderId="11">
      <alignment horizontal="left" vertical="center" wrapText="1" indent="3"/>
    </xf>
    <xf numFmtId="49" fontId="6" fillId="0" borderId="0">
      <alignment horizontal="left" vertical="center" wrapText="1" indent="3"/>
    </xf>
    <xf numFmtId="49" fontId="6" fillId="0" borderId="4">
      <alignment horizontal="left" vertical="center" wrapText="1" indent="3"/>
    </xf>
    <xf numFmtId="49" fontId="9" fillId="0" borderId="22">
      <alignment horizontal="left" vertical="center" wrapText="1"/>
    </xf>
    <xf numFmtId="0" fontId="6" fillId="0" borderId="23">
      <alignment horizontal="left" vertical="center" wrapText="1"/>
    </xf>
    <xf numFmtId="0" fontId="6" fillId="0" borderId="25">
      <alignment horizontal="left" vertical="center" wrapText="1"/>
    </xf>
    <xf numFmtId="49" fontId="6" fillId="0" borderId="23">
      <alignment horizontal="left" vertical="center" wrapText="1"/>
    </xf>
    <xf numFmtId="49" fontId="6" fillId="0" borderId="25">
      <alignment horizontal="left" vertical="center" wrapText="1"/>
    </xf>
    <xf numFmtId="49" fontId="7" fillId="0" borderId="26">
      <alignment horizontal="center"/>
    </xf>
    <xf numFmtId="49" fontId="7" fillId="0" borderId="27">
      <alignment horizontal="center" vertical="center" wrapText="1"/>
    </xf>
    <xf numFmtId="49" fontId="6" fillId="0" borderId="28">
      <alignment horizontal="center" vertical="center" wrapText="1"/>
    </xf>
    <xf numFmtId="49" fontId="6" fillId="0" borderId="16">
      <alignment horizontal="center" vertical="center" wrapText="1"/>
    </xf>
    <xf numFmtId="49" fontId="6" fillId="0" borderId="27">
      <alignment horizontal="center" vertical="center" wrapText="1"/>
    </xf>
    <xf numFmtId="49" fontId="6" fillId="0" borderId="29">
      <alignment horizontal="center" vertical="center" wrapText="1"/>
    </xf>
    <xf numFmtId="49" fontId="6" fillId="0" borderId="30">
      <alignment horizontal="center" vertical="center" wrapText="1"/>
    </xf>
    <xf numFmtId="49" fontId="6" fillId="0" borderId="0">
      <alignment horizontal="center" vertical="center" wrapText="1"/>
    </xf>
    <xf numFmtId="49" fontId="6" fillId="0" borderId="4">
      <alignment horizontal="center" vertical="center" wrapText="1"/>
    </xf>
    <xf numFmtId="49" fontId="7" fillId="0" borderId="26">
      <alignment horizontal="center" vertical="center" wrapText="1"/>
    </xf>
    <xf numFmtId="0" fontId="7" fillId="0" borderId="26">
      <alignment horizontal="center" vertical="center"/>
    </xf>
    <xf numFmtId="0" fontId="6" fillId="0" borderId="28">
      <alignment horizontal="center" vertical="center"/>
    </xf>
    <xf numFmtId="0" fontId="6" fillId="0" borderId="16">
      <alignment horizontal="center" vertical="center"/>
    </xf>
    <xf numFmtId="0" fontId="6" fillId="0" borderId="27">
      <alignment horizontal="center" vertical="center"/>
    </xf>
    <xf numFmtId="0" fontId="7" fillId="0" borderId="27">
      <alignment horizontal="center" vertical="center"/>
    </xf>
    <xf numFmtId="0" fontId="6" fillId="0" borderId="29">
      <alignment horizontal="center" vertical="center"/>
    </xf>
    <xf numFmtId="49" fontId="7" fillId="0" borderId="26">
      <alignment horizontal="center" vertical="center"/>
    </xf>
    <xf numFmtId="49" fontId="6" fillId="0" borderId="28">
      <alignment horizontal="center" vertical="center"/>
    </xf>
    <xf numFmtId="49" fontId="6" fillId="0" borderId="16">
      <alignment horizontal="center" vertical="center"/>
    </xf>
    <xf numFmtId="49" fontId="6" fillId="0" borderId="27">
      <alignment horizontal="center" vertical="center"/>
    </xf>
    <xf numFmtId="49" fontId="6" fillId="0" borderId="29">
      <alignment horizontal="center" vertical="center"/>
    </xf>
    <xf numFmtId="49" fontId="6" fillId="0" borderId="4">
      <alignment horizontal="center"/>
    </xf>
    <xf numFmtId="0" fontId="6" fillId="0" borderId="11">
      <alignment horizontal="center"/>
    </xf>
    <xf numFmtId="0" fontId="6" fillId="0" borderId="0">
      <alignment horizontal="center"/>
    </xf>
    <xf numFmtId="49" fontId="6" fillId="0" borderId="4"/>
    <xf numFmtId="0" fontId="6" fillId="0" borderId="21">
      <alignment horizontal="center" vertical="top"/>
    </xf>
    <xf numFmtId="49" fontId="6" fillId="0" borderId="21">
      <alignment horizontal="center" vertical="top" wrapText="1"/>
    </xf>
    <xf numFmtId="0" fontId="6" fillId="0" borderId="18"/>
    <xf numFmtId="4" fontId="6" fillId="0" borderId="31">
      <alignment horizontal="right"/>
    </xf>
    <xf numFmtId="4" fontId="6" fillId="0" borderId="30">
      <alignment horizontal="right"/>
    </xf>
    <xf numFmtId="4" fontId="6" fillId="0" borderId="0">
      <alignment horizontal="right" shrinkToFit="1"/>
    </xf>
    <xf numFmtId="4" fontId="6" fillId="0" borderId="4">
      <alignment horizontal="right"/>
    </xf>
    <xf numFmtId="0" fontId="6" fillId="0" borderId="11"/>
    <xf numFmtId="0" fontId="6" fillId="0" borderId="21">
      <alignment horizontal="center" vertical="top" wrapText="1"/>
    </xf>
    <xf numFmtId="0" fontId="6" fillId="0" borderId="4">
      <alignment horizontal="center"/>
    </xf>
    <xf numFmtId="49" fontId="6" fillId="0" borderId="11">
      <alignment horizontal="center"/>
    </xf>
    <xf numFmtId="49" fontId="6" fillId="0" borderId="0">
      <alignment horizontal="left"/>
    </xf>
    <xf numFmtId="4" fontId="6" fillId="0" borderId="18">
      <alignment horizontal="right"/>
    </xf>
    <xf numFmtId="0" fontId="6" fillId="0" borderId="21">
      <alignment horizontal="center" vertical="top"/>
    </xf>
    <xf numFmtId="4" fontId="6" fillId="0" borderId="19">
      <alignment horizontal="right"/>
    </xf>
    <xf numFmtId="4" fontId="6" fillId="0" borderId="32">
      <alignment horizontal="right"/>
    </xf>
    <xf numFmtId="0" fontId="6" fillId="0" borderId="19"/>
    <xf numFmtId="0" fontId="10" fillId="0" borderId="33"/>
    <xf numFmtId="0" fontId="5" fillId="2" borderId="0"/>
    <xf numFmtId="0" fontId="7" fillId="0" borderId="0"/>
    <xf numFmtId="0" fontId="11" fillId="0" borderId="0"/>
    <xf numFmtId="0" fontId="6" fillId="0" borderId="0">
      <alignment horizontal="left"/>
    </xf>
    <xf numFmtId="0" fontId="6" fillId="0" borderId="0"/>
    <xf numFmtId="0" fontId="10" fillId="0" borderId="0"/>
    <xf numFmtId="0" fontId="5" fillId="0" borderId="0"/>
    <xf numFmtId="0" fontId="5" fillId="2" borderId="4"/>
    <xf numFmtId="49" fontId="6" fillId="0" borderId="21">
      <alignment horizontal="center" vertical="center" wrapText="1"/>
    </xf>
    <xf numFmtId="49" fontId="6" fillId="0" borderId="21">
      <alignment horizontal="center" vertical="center" wrapText="1"/>
    </xf>
    <xf numFmtId="0" fontId="5" fillId="2" borderId="34"/>
    <xf numFmtId="0" fontId="6" fillId="0" borderId="35">
      <alignment horizontal="left" wrapText="1"/>
    </xf>
    <xf numFmtId="0" fontId="6" fillId="0" borderId="12">
      <alignment horizontal="left" wrapText="1" indent="1"/>
    </xf>
    <xf numFmtId="0" fontId="6" fillId="0" borderId="6">
      <alignment horizontal="left" wrapText="1" indent="2"/>
    </xf>
    <xf numFmtId="0" fontId="5" fillId="2" borderId="11"/>
    <xf numFmtId="0" fontId="12" fillId="0" borderId="0">
      <alignment horizontal="center" wrapText="1"/>
    </xf>
    <xf numFmtId="0" fontId="13" fillId="0" borderId="0">
      <alignment horizontal="center" vertical="top"/>
    </xf>
    <xf numFmtId="0" fontId="6" fillId="0" borderId="4">
      <alignment wrapText="1"/>
    </xf>
    <xf numFmtId="0" fontId="6" fillId="0" borderId="34">
      <alignment wrapText="1"/>
    </xf>
    <xf numFmtId="0" fontId="6" fillId="0" borderId="11">
      <alignment horizontal="left"/>
    </xf>
    <xf numFmtId="0" fontId="5" fillId="2" borderId="36"/>
    <xf numFmtId="49" fontId="6" fillId="0" borderId="26">
      <alignment horizontal="center" wrapText="1"/>
    </xf>
    <xf numFmtId="49" fontId="6" fillId="0" borderId="28">
      <alignment horizontal="center" wrapText="1"/>
    </xf>
    <xf numFmtId="49" fontId="6" fillId="0" borderId="27">
      <alignment horizontal="center"/>
    </xf>
    <xf numFmtId="0" fontId="5" fillId="2" borderId="37"/>
    <xf numFmtId="0" fontId="6" fillId="0" borderId="30"/>
    <xf numFmtId="0" fontId="6" fillId="0" borderId="0">
      <alignment horizontal="center"/>
    </xf>
    <xf numFmtId="49" fontId="6" fillId="0" borderId="11"/>
    <xf numFmtId="49" fontId="6" fillId="0" borderId="0"/>
    <xf numFmtId="49" fontId="6" fillId="0" borderId="1">
      <alignment horizontal="center"/>
    </xf>
    <xf numFmtId="49" fontId="6" fillId="0" borderId="18">
      <alignment horizontal="center"/>
    </xf>
    <xf numFmtId="49" fontId="6" fillId="0" borderId="21">
      <alignment horizontal="center"/>
    </xf>
    <xf numFmtId="49" fontId="6" fillId="0" borderId="21">
      <alignment horizontal="center" vertical="center" wrapText="1"/>
    </xf>
    <xf numFmtId="49" fontId="6" fillId="0" borderId="31">
      <alignment horizontal="center" vertical="center" wrapText="1"/>
    </xf>
    <xf numFmtId="0" fontId="5" fillId="2" borderId="38"/>
    <xf numFmtId="4" fontId="6" fillId="0" borderId="21">
      <alignment horizontal="right"/>
    </xf>
    <xf numFmtId="0" fontId="6" fillId="3" borderId="30"/>
    <xf numFmtId="0" fontId="6" fillId="3" borderId="0"/>
    <xf numFmtId="0" fontId="12" fillId="0" borderId="0">
      <alignment horizontal="center" wrapText="1"/>
    </xf>
    <xf numFmtId="0" fontId="14" fillId="0" borderId="39"/>
    <xf numFmtId="49" fontId="15" fillId="0" borderId="40">
      <alignment horizontal="right"/>
    </xf>
    <xf numFmtId="0" fontId="6" fillId="0" borderId="40">
      <alignment horizontal="right"/>
    </xf>
    <xf numFmtId="0" fontId="14" fillId="0" borderId="4"/>
    <xf numFmtId="0" fontId="6" fillId="0" borderId="31">
      <alignment horizontal="center"/>
    </xf>
    <xf numFmtId="49" fontId="5" fillId="0" borderId="41">
      <alignment horizontal="center"/>
    </xf>
    <xf numFmtId="172" fontId="6" fillId="0" borderId="9">
      <alignment horizontal="center"/>
    </xf>
    <xf numFmtId="0" fontId="6" fillId="0" borderId="42">
      <alignment horizontal="center"/>
    </xf>
    <xf numFmtId="49" fontId="6" fillId="0" borderId="10">
      <alignment horizontal="center"/>
    </xf>
    <xf numFmtId="49" fontId="6" fillId="0" borderId="9">
      <alignment horizontal="center"/>
    </xf>
    <xf numFmtId="0" fontId="6" fillId="0" borderId="9">
      <alignment horizontal="center"/>
    </xf>
    <xf numFmtId="49" fontId="6" fillId="0" borderId="43">
      <alignment horizontal="center"/>
    </xf>
    <xf numFmtId="0" fontId="10" fillId="0" borderId="30"/>
    <xf numFmtId="0" fontId="14" fillId="0" borderId="0"/>
    <xf numFmtId="0" fontId="5" fillId="0" borderId="44"/>
    <xf numFmtId="0" fontId="5" fillId="0" borderId="33"/>
    <xf numFmtId="4" fontId="6" fillId="0" borderId="6">
      <alignment horizontal="right"/>
    </xf>
    <xf numFmtId="49" fontId="6" fillId="0" borderId="19">
      <alignment horizontal="center"/>
    </xf>
    <xf numFmtId="0" fontId="6" fillId="0" borderId="45">
      <alignment horizontal="left" wrapText="1"/>
    </xf>
    <xf numFmtId="0" fontId="6" fillId="0" borderId="17">
      <alignment horizontal="left" wrapText="1" indent="1"/>
    </xf>
    <xf numFmtId="0" fontId="6" fillId="0" borderId="9">
      <alignment horizontal="left" wrapText="1" indent="2"/>
    </xf>
    <xf numFmtId="0" fontId="5" fillId="2" borderId="46"/>
    <xf numFmtId="0" fontId="6" fillId="3" borderId="14"/>
    <xf numFmtId="0" fontId="12" fillId="0" borderId="0">
      <alignment horizontal="left" wrapText="1"/>
    </xf>
    <xf numFmtId="49" fontId="5" fillId="0" borderId="0"/>
    <xf numFmtId="0" fontId="6" fillId="0" borderId="0">
      <alignment horizontal="right"/>
    </xf>
    <xf numFmtId="49" fontId="6" fillId="0" borderId="0">
      <alignment horizontal="right"/>
    </xf>
    <xf numFmtId="0" fontId="6" fillId="0" borderId="0">
      <alignment horizontal="left" wrapText="1"/>
    </xf>
    <xf numFmtId="0" fontId="6" fillId="0" borderId="4">
      <alignment horizontal="left"/>
    </xf>
    <xf numFmtId="0" fontId="6" fillId="0" borderId="13">
      <alignment horizontal="left" wrapText="1"/>
    </xf>
    <xf numFmtId="0" fontId="6" fillId="0" borderId="34"/>
    <xf numFmtId="0" fontId="7" fillId="0" borderId="47">
      <alignment horizontal="left" wrapText="1"/>
    </xf>
    <xf numFmtId="0" fontId="6" fillId="0" borderId="5">
      <alignment horizontal="left" wrapText="1" indent="2"/>
    </xf>
    <xf numFmtId="49" fontId="6" fillId="0" borderId="0">
      <alignment horizontal="center" wrapText="1"/>
    </xf>
    <xf numFmtId="49" fontId="6" fillId="0" borderId="27">
      <alignment horizontal="center" wrapText="1"/>
    </xf>
    <xf numFmtId="0" fontId="6" fillId="0" borderId="48"/>
    <xf numFmtId="0" fontId="6" fillId="0" borderId="49">
      <alignment horizontal="center" wrapText="1"/>
    </xf>
    <xf numFmtId="0" fontId="5" fillId="2" borderId="30"/>
    <xf numFmtId="49" fontId="6" fillId="0" borderId="16">
      <alignment horizontal="center"/>
    </xf>
    <xf numFmtId="0" fontId="5" fillId="0" borderId="3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114" applyNumberFormat="1" applyProtection="1">
      <alignment horizontal="left"/>
    </xf>
    <xf numFmtId="0" fontId="6" fillId="0" borderId="0" xfId="115" applyNumberFormat="1" applyProtection="1"/>
    <xf numFmtId="49" fontId="6" fillId="0" borderId="0" xfId="139" applyNumberFormat="1" applyProtection="1"/>
    <xf numFmtId="49" fontId="6" fillId="0" borderId="21" xfId="120" applyNumberFormat="1" applyProtection="1">
      <alignment horizontal="center" vertical="center" wrapText="1"/>
    </xf>
    <xf numFmtId="49" fontId="6" fillId="0" borderId="31" xfId="144" applyNumberFormat="1" applyProtection="1">
      <alignment horizontal="center" vertical="center" wrapText="1"/>
    </xf>
    <xf numFmtId="49" fontId="6" fillId="0" borderId="21" xfId="142" applyNumberFormat="1" applyProtection="1">
      <alignment horizontal="center"/>
    </xf>
    <xf numFmtId="0" fontId="6" fillId="0" borderId="30" xfId="136" applyNumberFormat="1" applyProtection="1"/>
    <xf numFmtId="0" fontId="6" fillId="3" borderId="30" xfId="147" applyNumberFormat="1" applyProtection="1"/>
    <xf numFmtId="0" fontId="6" fillId="3" borderId="0" xfId="148" applyNumberFormat="1" applyProtection="1"/>
    <xf numFmtId="4" fontId="5" fillId="0" borderId="21" xfId="146" applyNumberFormat="1" applyFont="1" applyProtection="1">
      <alignment horizontal="right"/>
    </xf>
    <xf numFmtId="0" fontId="2" fillId="0" borderId="0" xfId="0" applyFont="1" applyProtection="1">
      <protection locked="0"/>
    </xf>
    <xf numFmtId="49" fontId="7" fillId="0" borderId="1" xfId="140" applyNumberFormat="1" applyFont="1" applyProtection="1">
      <alignment horizontal="center"/>
    </xf>
    <xf numFmtId="4" fontId="14" fillId="0" borderId="21" xfId="146" applyNumberFormat="1" applyFont="1" applyProtection="1">
      <alignment horizontal="right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7" fillId="0" borderId="18" xfId="141" applyNumberFormat="1" applyFont="1" applyProtection="1">
      <alignment horizontal="center"/>
    </xf>
    <xf numFmtId="49" fontId="14" fillId="0" borderId="18" xfId="141" applyNumberFormat="1" applyFont="1" applyProtection="1">
      <alignment horizontal="center"/>
    </xf>
    <xf numFmtId="49" fontId="7" fillId="0" borderId="21" xfId="142" applyNumberFormat="1" applyFont="1" applyProtection="1">
      <alignment horizontal="center"/>
    </xf>
    <xf numFmtId="0" fontId="6" fillId="0" borderId="0" xfId="115" applyNumberFormat="1" applyAlignment="1" applyProtection="1"/>
    <xf numFmtId="0" fontId="7" fillId="0" borderId="35" xfId="122" applyNumberFormat="1" applyFont="1" applyAlignment="1" applyProtection="1">
      <alignment wrapText="1"/>
    </xf>
    <xf numFmtId="0" fontId="7" fillId="0" borderId="12" xfId="123" applyNumberFormat="1" applyFont="1" applyAlignment="1" applyProtection="1">
      <alignment wrapText="1"/>
    </xf>
    <xf numFmtId="0" fontId="7" fillId="0" borderId="6" xfId="124" applyNumberFormat="1" applyFont="1" applyAlignment="1" applyProtection="1">
      <alignment wrapText="1"/>
    </xf>
    <xf numFmtId="0" fontId="6" fillId="0" borderId="6" xfId="124" applyNumberFormat="1" applyAlignment="1" applyProtection="1">
      <alignment wrapText="1"/>
    </xf>
    <xf numFmtId="0" fontId="0" fillId="0" borderId="0" xfId="0" applyAlignment="1" applyProtection="1">
      <protection locked="0"/>
    </xf>
    <xf numFmtId="49" fontId="6" fillId="0" borderId="21" xfId="143" applyNumberFormat="1" applyBorder="1" applyProtection="1">
      <alignment horizontal="center" vertical="center" wrapText="1"/>
    </xf>
    <xf numFmtId="49" fontId="6" fillId="0" borderId="21" xfId="119" applyNumberFormat="1" applyBorder="1" applyAlignment="1" applyProtection="1">
      <alignment vertical="center" wrapText="1"/>
    </xf>
    <xf numFmtId="49" fontId="6" fillId="0" borderId="21" xfId="119" applyNumberFormat="1" applyBorder="1" applyProtection="1">
      <alignment horizontal="center" vertical="center" wrapText="1"/>
    </xf>
    <xf numFmtId="49" fontId="6" fillId="0" borderId="21" xfId="120" applyNumberFormat="1" applyAlignment="1" applyProtection="1">
      <alignment horizontal="center" vertical="center" wrapText="1"/>
    </xf>
    <xf numFmtId="173" fontId="14" fillId="0" borderId="21" xfId="146" applyNumberFormat="1" applyFont="1" applyProtection="1">
      <alignment horizontal="right"/>
    </xf>
    <xf numFmtId="173" fontId="16" fillId="0" borderId="21" xfId="146" applyNumberFormat="1" applyFont="1" applyProtection="1">
      <alignment horizontal="right"/>
    </xf>
    <xf numFmtId="0" fontId="11" fillId="0" borderId="0" xfId="112" applyNumberFormat="1" applyFont="1" applyAlignment="1" applyProtection="1">
      <alignment horizontal="left"/>
    </xf>
    <xf numFmtId="0" fontId="15" fillId="0" borderId="0" xfId="117" applyNumberFormat="1" applyFont="1" applyAlignment="1" applyProtection="1">
      <alignment horizontal="right"/>
    </xf>
    <xf numFmtId="173" fontId="17" fillId="0" borderId="21" xfId="146" applyNumberFormat="1" applyFont="1" applyProtection="1">
      <alignment horizontal="right"/>
    </xf>
    <xf numFmtId="0" fontId="6" fillId="0" borderId="6" xfId="124" applyNumberFormat="1" applyFont="1" applyAlignment="1" applyProtection="1">
      <alignment wrapText="1"/>
    </xf>
    <xf numFmtId="49" fontId="6" fillId="0" borderId="21" xfId="142" applyNumberFormat="1" applyFont="1" applyProtection="1">
      <alignment horizontal="center"/>
    </xf>
    <xf numFmtId="0" fontId="0" fillId="0" borderId="0" xfId="0" applyFont="1" applyProtection="1">
      <protection locked="0"/>
    </xf>
    <xf numFmtId="0" fontId="18" fillId="0" borderId="0" xfId="126" applyNumberFormat="1" applyFont="1" applyBorder="1" applyAlignment="1" applyProtection="1">
      <alignment horizontal="center" wrapText="1"/>
    </xf>
  </cellXfs>
  <cellStyles count="190">
    <cellStyle name="br" xfId="1"/>
    <cellStyle name="col" xfId="2"/>
    <cellStyle name="style0" xfId="3"/>
    <cellStyle name="td" xfId="4"/>
    <cellStyle name="tr" xfId="5"/>
    <cellStyle name="xl100" xfId="6"/>
    <cellStyle name="xl101" xfId="7"/>
    <cellStyle name="xl102" xfId="8"/>
    <cellStyle name="xl103" xfId="9"/>
    <cellStyle name="xl104" xfId="10"/>
    <cellStyle name="xl105" xfId="11"/>
    <cellStyle name="xl106" xfId="12"/>
    <cellStyle name="xl107" xfId="13"/>
    <cellStyle name="xl108" xfId="14"/>
    <cellStyle name="xl109" xfId="15"/>
    <cellStyle name="xl110" xfId="16"/>
    <cellStyle name="xl111" xfId="17"/>
    <cellStyle name="xl112" xfId="18"/>
    <cellStyle name="xl113" xfId="19"/>
    <cellStyle name="xl114" xfId="20"/>
    <cellStyle name="xl115" xfId="21"/>
    <cellStyle name="xl116" xfId="22"/>
    <cellStyle name="xl117" xfId="23"/>
    <cellStyle name="xl118" xfId="24"/>
    <cellStyle name="xl119" xfId="25"/>
    <cellStyle name="xl120" xfId="26"/>
    <cellStyle name="xl121" xfId="27"/>
    <cellStyle name="xl122" xfId="28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36"/>
    <cellStyle name="xl131" xfId="37"/>
    <cellStyle name="xl132" xfId="38"/>
    <cellStyle name="xl133" xfId="39"/>
    <cellStyle name="xl134" xfId="40"/>
    <cellStyle name="xl135" xfId="41"/>
    <cellStyle name="xl136" xfId="42"/>
    <cellStyle name="xl137" xfId="43"/>
    <cellStyle name="xl138" xfId="44"/>
    <cellStyle name="xl139" xfId="45"/>
    <cellStyle name="xl140" xfId="46"/>
    <cellStyle name="xl141" xfId="47"/>
    <cellStyle name="xl142" xfId="48"/>
    <cellStyle name="xl143" xfId="49"/>
    <cellStyle name="xl144" xfId="50"/>
    <cellStyle name="xl145" xfId="51"/>
    <cellStyle name="xl146" xfId="52"/>
    <cellStyle name="xl147" xfId="53"/>
    <cellStyle name="xl148" xfId="54"/>
    <cellStyle name="xl149" xfId="55"/>
    <cellStyle name="xl150" xfId="56"/>
    <cellStyle name="xl151" xfId="57"/>
    <cellStyle name="xl152" xfId="58"/>
    <cellStyle name="xl153" xfId="59"/>
    <cellStyle name="xl154" xfId="60"/>
    <cellStyle name="xl155" xfId="61"/>
    <cellStyle name="xl156" xfId="62"/>
    <cellStyle name="xl157" xfId="63"/>
    <cellStyle name="xl158" xfId="64"/>
    <cellStyle name="xl159" xfId="65"/>
    <cellStyle name="xl160" xfId="66"/>
    <cellStyle name="xl161" xfId="67"/>
    <cellStyle name="xl162" xfId="68"/>
    <cellStyle name="xl163" xfId="69"/>
    <cellStyle name="xl164" xfId="70"/>
    <cellStyle name="xl165" xfId="71"/>
    <cellStyle name="xl166" xfId="72"/>
    <cellStyle name="xl167" xfId="73"/>
    <cellStyle name="xl168" xfId="74"/>
    <cellStyle name="xl169" xfId="75"/>
    <cellStyle name="xl170" xfId="76"/>
    <cellStyle name="xl171" xfId="77"/>
    <cellStyle name="xl172" xfId="78"/>
    <cellStyle name="xl173" xfId="79"/>
    <cellStyle name="xl174" xfId="80"/>
    <cellStyle name="xl175" xfId="81"/>
    <cellStyle name="xl176" xfId="82"/>
    <cellStyle name="xl177" xfId="83"/>
    <cellStyle name="xl178" xfId="84"/>
    <cellStyle name="xl179" xfId="85"/>
    <cellStyle name="xl180" xfId="86"/>
    <cellStyle name="xl181" xfId="87"/>
    <cellStyle name="xl182" xfId="88"/>
    <cellStyle name="xl183" xfId="89"/>
    <cellStyle name="xl184" xfId="90"/>
    <cellStyle name="xl185" xfId="91"/>
    <cellStyle name="xl186" xfId="92"/>
    <cellStyle name="xl187" xfId="93"/>
    <cellStyle name="xl188" xfId="94"/>
    <cellStyle name="xl189" xfId="95"/>
    <cellStyle name="xl190" xfId="96"/>
    <cellStyle name="xl191" xfId="97"/>
    <cellStyle name="xl192" xfId="98"/>
    <cellStyle name="xl193" xfId="99"/>
    <cellStyle name="xl194" xfId="100"/>
    <cellStyle name="xl195" xfId="101"/>
    <cellStyle name="xl196" xfId="102"/>
    <cellStyle name="xl197" xfId="103"/>
    <cellStyle name="xl198" xfId="104"/>
    <cellStyle name="xl199" xfId="105"/>
    <cellStyle name="xl200" xfId="106"/>
    <cellStyle name="xl201" xfId="107"/>
    <cellStyle name="xl202" xfId="108"/>
    <cellStyle name="xl203" xfId="109"/>
    <cellStyle name="xl204" xfId="110"/>
    <cellStyle name="xl21" xfId="111"/>
    <cellStyle name="xl22" xfId="112"/>
    <cellStyle name="xl23" xfId="113"/>
    <cellStyle name="xl24" xfId="114"/>
    <cellStyle name="xl25" xfId="115"/>
    <cellStyle name="xl26" xfId="116"/>
    <cellStyle name="xl27" xfId="117"/>
    <cellStyle name="xl28" xfId="118"/>
    <cellStyle name="xl29" xfId="119"/>
    <cellStyle name="xl30" xfId="120"/>
    <cellStyle name="xl31" xfId="121"/>
    <cellStyle name="xl32" xfId="122"/>
    <cellStyle name="xl33" xfId="123"/>
    <cellStyle name="xl34" xfId="124"/>
    <cellStyle name="xl35" xfId="125"/>
    <cellStyle name="xl36" xfId="126"/>
    <cellStyle name="xl37" xfId="127"/>
    <cellStyle name="xl38" xfId="128"/>
    <cellStyle name="xl39" xfId="129"/>
    <cellStyle name="xl40" xfId="130"/>
    <cellStyle name="xl41" xfId="131"/>
    <cellStyle name="xl42" xfId="132"/>
    <cellStyle name="xl43" xfId="133"/>
    <cellStyle name="xl44" xfId="134"/>
    <cellStyle name="xl45" xfId="135"/>
    <cellStyle name="xl46" xfId="136"/>
    <cellStyle name="xl47" xfId="137"/>
    <cellStyle name="xl48" xfId="138"/>
    <cellStyle name="xl49" xfId="139"/>
    <cellStyle name="xl50" xfId="140"/>
    <cellStyle name="xl51" xfId="141"/>
    <cellStyle name="xl52" xfId="142"/>
    <cellStyle name="xl53" xfId="143"/>
    <cellStyle name="xl54" xfId="144"/>
    <cellStyle name="xl55" xfId="145"/>
    <cellStyle name="xl56" xfId="146"/>
    <cellStyle name="xl57" xfId="147"/>
    <cellStyle name="xl58" xfId="148"/>
    <cellStyle name="xl59" xfId="149"/>
    <cellStyle name="xl60" xfId="150"/>
    <cellStyle name="xl61" xfId="151"/>
    <cellStyle name="xl62" xfId="152"/>
    <cellStyle name="xl63" xfId="153"/>
    <cellStyle name="xl64" xfId="154"/>
    <cellStyle name="xl65" xfId="155"/>
    <cellStyle name="xl66" xfId="156"/>
    <cellStyle name="xl67" xfId="157"/>
    <cellStyle name="xl68" xfId="158"/>
    <cellStyle name="xl69" xfId="159"/>
    <cellStyle name="xl70" xfId="160"/>
    <cellStyle name="xl71" xfId="161"/>
    <cellStyle name="xl72" xfId="162"/>
    <cellStyle name="xl73" xfId="163"/>
    <cellStyle name="xl74" xfId="164"/>
    <cellStyle name="xl75" xfId="165"/>
    <cellStyle name="xl76" xfId="166"/>
    <cellStyle name="xl77" xfId="167"/>
    <cellStyle name="xl78" xfId="168"/>
    <cellStyle name="xl79" xfId="169"/>
    <cellStyle name="xl80" xfId="170"/>
    <cellStyle name="xl81" xfId="171"/>
    <cellStyle name="xl82" xfId="172"/>
    <cellStyle name="xl83" xfId="173"/>
    <cellStyle name="xl84" xfId="174"/>
    <cellStyle name="xl85" xfId="175"/>
    <cellStyle name="xl86" xfId="176"/>
    <cellStyle name="xl87" xfId="177"/>
    <cellStyle name="xl88" xfId="178"/>
    <cellStyle name="xl89" xfId="179"/>
    <cellStyle name="xl90" xfId="180"/>
    <cellStyle name="xl91" xfId="181"/>
    <cellStyle name="xl92" xfId="182"/>
    <cellStyle name="xl93" xfId="183"/>
    <cellStyle name="xl94" xfId="184"/>
    <cellStyle name="xl95" xfId="185"/>
    <cellStyle name="xl96" xfId="186"/>
    <cellStyle name="xl97" xfId="187"/>
    <cellStyle name="xl98" xfId="188"/>
    <cellStyle name="xl99" xfId="18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7"/>
  <sheetViews>
    <sheetView topLeftCell="A2" workbookViewId="0">
      <selection activeCell="F11" sqref="F11"/>
    </sheetView>
  </sheetViews>
  <sheetFormatPr defaultRowHeight="15" x14ac:dyDescent="0.25"/>
  <cols>
    <col min="1" max="1" width="49.140625" style="25" customWidth="1"/>
    <col min="2" max="2" width="20.140625" style="1" customWidth="1"/>
    <col min="3" max="3" width="15.140625" style="1" customWidth="1"/>
    <col min="4" max="4" width="16.140625" style="1" customWidth="1"/>
    <col min="5" max="5" width="15.28515625" style="1" customWidth="1"/>
    <col min="6" max="6" width="10.7109375" style="1" customWidth="1"/>
    <col min="7" max="7" width="10" style="1" customWidth="1"/>
    <col min="8" max="16384" width="9.140625" style="1"/>
  </cols>
  <sheetData>
    <row r="1" spans="1:8" ht="38.25" customHeight="1" x14ac:dyDescent="0.3">
      <c r="A1" s="38" t="s">
        <v>135</v>
      </c>
      <c r="B1" s="38"/>
      <c r="C1" s="38"/>
      <c r="D1" s="38"/>
      <c r="E1" s="38"/>
      <c r="F1" s="38"/>
      <c r="G1" s="38"/>
    </row>
    <row r="2" spans="1:8" ht="15.75" customHeight="1" x14ac:dyDescent="0.25">
      <c r="A2" s="32" t="s">
        <v>131</v>
      </c>
      <c r="B2" s="2"/>
      <c r="C2" s="4"/>
      <c r="D2" s="4"/>
      <c r="E2" s="4"/>
      <c r="F2" s="4"/>
      <c r="G2" s="33" t="s">
        <v>132</v>
      </c>
    </row>
    <row r="3" spans="1:8" ht="45.75" customHeight="1" thickBot="1" x14ac:dyDescent="0.3">
      <c r="A3" s="27" t="s">
        <v>124</v>
      </c>
      <c r="B3" s="28" t="s">
        <v>0</v>
      </c>
      <c r="C3" s="26" t="s">
        <v>136</v>
      </c>
      <c r="D3" s="6" t="s">
        <v>137</v>
      </c>
      <c r="E3" s="6" t="s">
        <v>125</v>
      </c>
      <c r="F3" s="6" t="s">
        <v>126</v>
      </c>
      <c r="G3" s="6" t="s">
        <v>130</v>
      </c>
    </row>
    <row r="4" spans="1:8" ht="11.45" customHeight="1" thickBot="1" x14ac:dyDescent="0.3">
      <c r="A4" s="29" t="s">
        <v>1</v>
      </c>
      <c r="B4" s="5" t="s">
        <v>127</v>
      </c>
      <c r="C4" s="6" t="s">
        <v>2</v>
      </c>
      <c r="D4" s="6" t="s">
        <v>3</v>
      </c>
      <c r="E4" s="6" t="s">
        <v>138</v>
      </c>
      <c r="F4" s="6" t="s">
        <v>128</v>
      </c>
      <c r="G4" s="6" t="s">
        <v>129</v>
      </c>
    </row>
    <row r="5" spans="1:8" s="16" customFormat="1" ht="21.75" customHeight="1" x14ac:dyDescent="0.25">
      <c r="A5" s="21" t="s">
        <v>4</v>
      </c>
      <c r="B5" s="13" t="s">
        <v>5</v>
      </c>
      <c r="C5" s="14">
        <v>492031421.60000002</v>
      </c>
      <c r="D5" s="14">
        <v>144401255.21000001</v>
      </c>
      <c r="E5" s="14">
        <v>86108277.840000004</v>
      </c>
      <c r="F5" s="30">
        <f>D5/C5*100</f>
        <v>29.347974310346363</v>
      </c>
      <c r="G5" s="30">
        <f>D5/E5*100</f>
        <v>167.69729790475625</v>
      </c>
      <c r="H5" s="15"/>
    </row>
    <row r="6" spans="1:8" s="16" customFormat="1" ht="15" customHeight="1" x14ac:dyDescent="0.25">
      <c r="A6" s="22" t="s">
        <v>7</v>
      </c>
      <c r="B6" s="17"/>
      <c r="C6" s="18"/>
      <c r="D6" s="18"/>
      <c r="E6" s="18"/>
      <c r="F6" s="18"/>
      <c r="G6" s="18"/>
      <c r="H6" s="15"/>
    </row>
    <row r="7" spans="1:8" s="16" customFormat="1" ht="15" customHeight="1" x14ac:dyDescent="0.25">
      <c r="A7" s="23" t="s">
        <v>8</v>
      </c>
      <c r="B7" s="19" t="s">
        <v>9</v>
      </c>
      <c r="C7" s="14">
        <v>136809478</v>
      </c>
      <c r="D7" s="14">
        <v>35118835.109999999</v>
      </c>
      <c r="E7" s="14">
        <v>24849144.800000001</v>
      </c>
      <c r="F7" s="30">
        <f>D7/C7*100</f>
        <v>25.669884589428811</v>
      </c>
      <c r="G7" s="30">
        <f>D7/E7*100</f>
        <v>141.32814385628271</v>
      </c>
      <c r="H7" s="15"/>
    </row>
    <row r="8" spans="1:8" s="16" customFormat="1" ht="15" customHeight="1" x14ac:dyDescent="0.25">
      <c r="A8" s="23" t="s">
        <v>10</v>
      </c>
      <c r="B8" s="19" t="s">
        <v>11</v>
      </c>
      <c r="C8" s="14">
        <v>67098307</v>
      </c>
      <c r="D8" s="14">
        <v>22478857.260000002</v>
      </c>
      <c r="E8" s="14">
        <v>13129922.619999999</v>
      </c>
      <c r="F8" s="30">
        <f>D8/C8*100</f>
        <v>33.501377702421017</v>
      </c>
      <c r="G8" s="30">
        <f>D8/E8*100</f>
        <v>171.20327294053774</v>
      </c>
      <c r="H8" s="15"/>
    </row>
    <row r="9" spans="1:8" ht="15" customHeight="1" x14ac:dyDescent="0.25">
      <c r="A9" s="24" t="s">
        <v>12</v>
      </c>
      <c r="B9" s="7" t="s">
        <v>13</v>
      </c>
      <c r="C9" s="11">
        <v>215000</v>
      </c>
      <c r="D9" s="11">
        <v>44226.09</v>
      </c>
      <c r="E9" s="11">
        <v>106346.53</v>
      </c>
      <c r="F9" s="31">
        <f>C9/D9*100</f>
        <v>486.13838573565971</v>
      </c>
      <c r="G9" s="31">
        <f>D9/E9*100</f>
        <v>41.586772976983823</v>
      </c>
      <c r="H9" s="12"/>
    </row>
    <row r="10" spans="1:8" ht="15" customHeight="1" x14ac:dyDescent="0.25">
      <c r="A10" s="24" t="s">
        <v>14</v>
      </c>
      <c r="B10" s="7" t="s">
        <v>15</v>
      </c>
      <c r="C10" s="11">
        <v>66883307</v>
      </c>
      <c r="D10" s="11">
        <v>22434631.170000002</v>
      </c>
      <c r="E10" s="11">
        <v>13023576.09</v>
      </c>
      <c r="F10" s="31">
        <f t="shared" ref="F10:F38" si="0">C10/D10*100</f>
        <v>298.12528003329771</v>
      </c>
      <c r="G10" s="31">
        <f t="shared" ref="G10:G38" si="1">D10/E10*100</f>
        <v>172.2616815455639</v>
      </c>
      <c r="H10" s="12"/>
    </row>
    <row r="11" spans="1:8" ht="59.25" customHeight="1" x14ac:dyDescent="0.25">
      <c r="A11" s="24" t="s">
        <v>16</v>
      </c>
      <c r="B11" s="7" t="s">
        <v>17</v>
      </c>
      <c r="C11" s="11">
        <v>66777407</v>
      </c>
      <c r="D11" s="11">
        <v>22416445.129999999</v>
      </c>
      <c r="E11" s="11">
        <v>13051276.970000001</v>
      </c>
      <c r="F11" s="31">
        <f t="shared" si="0"/>
        <v>297.89472243585845</v>
      </c>
      <c r="G11" s="31">
        <f t="shared" si="1"/>
        <v>171.75671914347549</v>
      </c>
      <c r="H11" s="12"/>
    </row>
    <row r="12" spans="1:8" ht="85.5" customHeight="1" x14ac:dyDescent="0.25">
      <c r="A12" s="24" t="s">
        <v>18</v>
      </c>
      <c r="B12" s="7" t="s">
        <v>19</v>
      </c>
      <c r="C12" s="11" t="s">
        <v>6</v>
      </c>
      <c r="D12" s="11">
        <v>4946</v>
      </c>
      <c r="E12" s="11">
        <v>1482</v>
      </c>
      <c r="F12" s="11" t="s">
        <v>6</v>
      </c>
      <c r="G12" s="31">
        <f t="shared" si="1"/>
        <v>333.73819163292848</v>
      </c>
      <c r="H12" s="12"/>
    </row>
    <row r="13" spans="1:8" ht="38.25" customHeight="1" x14ac:dyDescent="0.25">
      <c r="A13" s="24" t="s">
        <v>20</v>
      </c>
      <c r="B13" s="7" t="s">
        <v>21</v>
      </c>
      <c r="C13" s="11" t="s">
        <v>6</v>
      </c>
      <c r="D13" s="11">
        <v>1065.04</v>
      </c>
      <c r="E13" s="11">
        <v>-38932.879999999997</v>
      </c>
      <c r="F13" s="11" t="s">
        <v>6</v>
      </c>
      <c r="G13" s="31">
        <f t="shared" si="1"/>
        <v>-2.7355797978469614</v>
      </c>
      <c r="H13" s="12"/>
    </row>
    <row r="14" spans="1:8" ht="70.5" customHeight="1" x14ac:dyDescent="0.25">
      <c r="A14" s="24" t="s">
        <v>22</v>
      </c>
      <c r="B14" s="7" t="s">
        <v>23</v>
      </c>
      <c r="C14" s="11">
        <v>105900</v>
      </c>
      <c r="D14" s="11">
        <v>12175</v>
      </c>
      <c r="E14" s="11">
        <v>9750</v>
      </c>
      <c r="F14" s="11" t="s">
        <v>6</v>
      </c>
      <c r="G14" s="31">
        <f t="shared" si="1"/>
        <v>124.87179487179488</v>
      </c>
      <c r="H14" s="12"/>
    </row>
    <row r="15" spans="1:8" s="16" customFormat="1" ht="25.5" customHeight="1" x14ac:dyDescent="0.25">
      <c r="A15" s="23" t="s">
        <v>24</v>
      </c>
      <c r="B15" s="19" t="s">
        <v>25</v>
      </c>
      <c r="C15" s="14">
        <v>16180600</v>
      </c>
      <c r="D15" s="14">
        <v>3836589.49</v>
      </c>
      <c r="E15" s="14">
        <v>3728647.47</v>
      </c>
      <c r="F15" s="34">
        <f t="shared" si="0"/>
        <v>421.74436546246181</v>
      </c>
      <c r="G15" s="34">
        <f t="shared" si="1"/>
        <v>102.89493766489007</v>
      </c>
      <c r="H15" s="15"/>
    </row>
    <row r="16" spans="1:8" ht="56.25" customHeight="1" x14ac:dyDescent="0.25">
      <c r="A16" s="24" t="s">
        <v>26</v>
      </c>
      <c r="B16" s="7" t="s">
        <v>27</v>
      </c>
      <c r="C16" s="11">
        <v>5244800</v>
      </c>
      <c r="D16" s="11">
        <v>1580612.47</v>
      </c>
      <c r="E16" s="11">
        <v>1386707.41</v>
      </c>
      <c r="F16" s="31">
        <f t="shared" si="0"/>
        <v>331.82074034883453</v>
      </c>
      <c r="G16" s="31">
        <f t="shared" si="1"/>
        <v>113.98312712557006</v>
      </c>
      <c r="H16" s="12"/>
    </row>
    <row r="17" spans="1:8" ht="72" customHeight="1" x14ac:dyDescent="0.25">
      <c r="A17" s="24" t="s">
        <v>28</v>
      </c>
      <c r="B17" s="7" t="s">
        <v>29</v>
      </c>
      <c r="C17" s="11">
        <v>74100</v>
      </c>
      <c r="D17" s="11">
        <v>10655.06</v>
      </c>
      <c r="E17" s="11">
        <v>13859.75</v>
      </c>
      <c r="F17" s="31">
        <f t="shared" si="0"/>
        <v>695.44423025304411</v>
      </c>
      <c r="G17" s="31">
        <f t="shared" si="1"/>
        <v>76.877721459622279</v>
      </c>
      <c r="H17" s="12"/>
    </row>
    <row r="18" spans="1:8" ht="59.25" customHeight="1" x14ac:dyDescent="0.25">
      <c r="A18" s="24" t="s">
        <v>30</v>
      </c>
      <c r="B18" s="7" t="s">
        <v>31</v>
      </c>
      <c r="C18" s="11">
        <v>10861700</v>
      </c>
      <c r="D18" s="11">
        <v>2574680.0499999998</v>
      </c>
      <c r="E18" s="11">
        <v>2582436.44</v>
      </c>
      <c r="F18" s="31">
        <f t="shared" si="0"/>
        <v>421.86601010871232</v>
      </c>
      <c r="G18" s="31">
        <f t="shared" si="1"/>
        <v>99.699648367725175</v>
      </c>
      <c r="H18" s="12"/>
    </row>
    <row r="19" spans="1:8" ht="58.5" customHeight="1" x14ac:dyDescent="0.25">
      <c r="A19" s="24" t="s">
        <v>32</v>
      </c>
      <c r="B19" s="7" t="s">
        <v>33</v>
      </c>
      <c r="C19" s="11" t="s">
        <v>6</v>
      </c>
      <c r="D19" s="11">
        <v>-329358.09000000003</v>
      </c>
      <c r="E19" s="11">
        <v>-254356.13</v>
      </c>
      <c r="F19" s="11" t="s">
        <v>6</v>
      </c>
      <c r="G19" s="31">
        <f t="shared" si="1"/>
        <v>129.48698739833793</v>
      </c>
      <c r="H19" s="12"/>
    </row>
    <row r="20" spans="1:8" s="16" customFormat="1" ht="15" customHeight="1" x14ac:dyDescent="0.25">
      <c r="A20" s="23" t="s">
        <v>34</v>
      </c>
      <c r="B20" s="19" t="s">
        <v>35</v>
      </c>
      <c r="C20" s="14">
        <v>11122290</v>
      </c>
      <c r="D20" s="14">
        <v>3848893.45</v>
      </c>
      <c r="E20" s="14">
        <v>2785273.54</v>
      </c>
      <c r="F20" s="34">
        <f t="shared" si="0"/>
        <v>288.97370489692304</v>
      </c>
      <c r="G20" s="34">
        <f t="shared" si="1"/>
        <v>138.18726939114211</v>
      </c>
      <c r="H20" s="15"/>
    </row>
    <row r="21" spans="1:8" ht="25.5" customHeight="1" x14ac:dyDescent="0.25">
      <c r="A21" s="24" t="s">
        <v>36</v>
      </c>
      <c r="B21" s="7" t="s">
        <v>37</v>
      </c>
      <c r="C21" s="11">
        <v>6836090</v>
      </c>
      <c r="D21" s="11">
        <v>2886593.88</v>
      </c>
      <c r="E21" s="11">
        <v>1677890.91</v>
      </c>
      <c r="F21" s="31">
        <f t="shared" si="0"/>
        <v>236.8220222236458</v>
      </c>
      <c r="G21" s="31">
        <f t="shared" si="1"/>
        <v>172.0370414307805</v>
      </c>
      <c r="H21" s="12"/>
    </row>
    <row r="22" spans="1:8" ht="25.5" customHeight="1" x14ac:dyDescent="0.25">
      <c r="A22" s="24" t="s">
        <v>38</v>
      </c>
      <c r="B22" s="7" t="s">
        <v>39</v>
      </c>
      <c r="C22" s="11">
        <v>3767000</v>
      </c>
      <c r="D22" s="11">
        <v>828183.31</v>
      </c>
      <c r="E22" s="11">
        <v>896784.35</v>
      </c>
      <c r="F22" s="31">
        <f t="shared" si="0"/>
        <v>454.85099186555686</v>
      </c>
      <c r="G22" s="31">
        <f t="shared" si="1"/>
        <v>92.350330377643203</v>
      </c>
      <c r="H22" s="12"/>
    </row>
    <row r="23" spans="1:8" ht="15" customHeight="1" x14ac:dyDescent="0.25">
      <c r="A23" s="24" t="s">
        <v>40</v>
      </c>
      <c r="B23" s="7" t="s">
        <v>41</v>
      </c>
      <c r="C23" s="11">
        <v>519200</v>
      </c>
      <c r="D23" s="11">
        <v>134116.26</v>
      </c>
      <c r="E23" s="11">
        <v>210598.28</v>
      </c>
      <c r="F23" s="31">
        <f t="shared" si="0"/>
        <v>387.12681072377052</v>
      </c>
      <c r="G23" s="31">
        <f t="shared" si="1"/>
        <v>63.683454584719314</v>
      </c>
      <c r="H23" s="12"/>
    </row>
    <row r="24" spans="1:8" s="16" customFormat="1" ht="15" customHeight="1" x14ac:dyDescent="0.25">
      <c r="A24" s="23" t="s">
        <v>42</v>
      </c>
      <c r="B24" s="19" t="s">
        <v>43</v>
      </c>
      <c r="C24" s="14">
        <v>19094913</v>
      </c>
      <c r="D24" s="14">
        <v>2343067.7000000002</v>
      </c>
      <c r="E24" s="14">
        <v>2492470.46</v>
      </c>
      <c r="F24" s="34">
        <f t="shared" si="0"/>
        <v>814.95353292608661</v>
      </c>
      <c r="G24" s="34">
        <f t="shared" si="1"/>
        <v>94.005836281806936</v>
      </c>
      <c r="H24" s="15"/>
    </row>
    <row r="25" spans="1:8" ht="15" customHeight="1" x14ac:dyDescent="0.25">
      <c r="A25" s="24" t="s">
        <v>44</v>
      </c>
      <c r="B25" s="7" t="s">
        <v>45</v>
      </c>
      <c r="C25" s="11">
        <v>1393600</v>
      </c>
      <c r="D25" s="11">
        <v>115110.21</v>
      </c>
      <c r="E25" s="11">
        <v>114958.61</v>
      </c>
      <c r="F25" s="31">
        <f t="shared" si="0"/>
        <v>1210.665847972999</v>
      </c>
      <c r="G25" s="31">
        <f t="shared" si="1"/>
        <v>100.13187354996724</v>
      </c>
      <c r="H25" s="12"/>
    </row>
    <row r="26" spans="1:8" ht="15" customHeight="1" x14ac:dyDescent="0.25">
      <c r="A26" s="24" t="s">
        <v>46</v>
      </c>
      <c r="B26" s="7" t="s">
        <v>47</v>
      </c>
      <c r="C26" s="11">
        <v>560000</v>
      </c>
      <c r="D26" s="11">
        <v>102742.15</v>
      </c>
      <c r="E26" s="11">
        <v>100553.76</v>
      </c>
      <c r="F26" s="31">
        <f t="shared" si="0"/>
        <v>545.05380703051276</v>
      </c>
      <c r="G26" s="31">
        <f t="shared" si="1"/>
        <v>102.17633830898019</v>
      </c>
      <c r="H26" s="12"/>
    </row>
    <row r="27" spans="1:8" ht="15" customHeight="1" x14ac:dyDescent="0.25">
      <c r="A27" s="24" t="s">
        <v>48</v>
      </c>
      <c r="B27" s="7" t="s">
        <v>49</v>
      </c>
      <c r="C27" s="11">
        <v>17141313</v>
      </c>
      <c r="D27" s="11">
        <v>2125215.34</v>
      </c>
      <c r="E27" s="11">
        <v>2276958.09</v>
      </c>
      <c r="F27" s="31">
        <f t="shared" si="0"/>
        <v>806.56828874574205</v>
      </c>
      <c r="G27" s="31">
        <f t="shared" si="1"/>
        <v>93.335724945205286</v>
      </c>
      <c r="H27" s="12"/>
    </row>
    <row r="28" spans="1:8" s="16" customFormat="1" ht="15" customHeight="1" x14ac:dyDescent="0.25">
      <c r="A28" s="23" t="s">
        <v>50</v>
      </c>
      <c r="B28" s="19" t="s">
        <v>51</v>
      </c>
      <c r="C28" s="14">
        <v>1202000</v>
      </c>
      <c r="D28" s="14">
        <v>215237.89</v>
      </c>
      <c r="E28" s="14">
        <v>166476.96</v>
      </c>
      <c r="F28" s="34">
        <f t="shared" si="0"/>
        <v>558.45185993971597</v>
      </c>
      <c r="G28" s="34">
        <f t="shared" si="1"/>
        <v>129.28989693228422</v>
      </c>
      <c r="H28" s="15"/>
    </row>
    <row r="29" spans="1:8" ht="25.5" customHeight="1" x14ac:dyDescent="0.25">
      <c r="A29" s="24" t="s">
        <v>52</v>
      </c>
      <c r="B29" s="7" t="s">
        <v>53</v>
      </c>
      <c r="C29" s="11">
        <v>1202000</v>
      </c>
      <c r="D29" s="11">
        <v>214837.89</v>
      </c>
      <c r="E29" s="11">
        <v>166076.96</v>
      </c>
      <c r="F29" s="31">
        <f t="shared" si="0"/>
        <v>559.49162412645182</v>
      </c>
      <c r="G29" s="31">
        <f t="shared" si="1"/>
        <v>129.3604422913329</v>
      </c>
      <c r="H29" s="12"/>
    </row>
    <row r="30" spans="1:8" ht="38.25" customHeight="1" x14ac:dyDescent="0.25">
      <c r="A30" s="24" t="s">
        <v>54</v>
      </c>
      <c r="B30" s="7" t="s">
        <v>55</v>
      </c>
      <c r="C30" s="11" t="s">
        <v>6</v>
      </c>
      <c r="D30" s="11">
        <v>400</v>
      </c>
      <c r="E30" s="11">
        <v>400</v>
      </c>
      <c r="F30" s="11" t="s">
        <v>6</v>
      </c>
      <c r="G30" s="31">
        <f t="shared" si="1"/>
        <v>100</v>
      </c>
      <c r="H30" s="12"/>
    </row>
    <row r="31" spans="1:8" s="16" customFormat="1" ht="25.5" customHeight="1" x14ac:dyDescent="0.25">
      <c r="A31" s="23" t="s">
        <v>56</v>
      </c>
      <c r="B31" s="19" t="s">
        <v>57</v>
      </c>
      <c r="C31" s="14" t="s">
        <v>6</v>
      </c>
      <c r="D31" s="14" t="s">
        <v>6</v>
      </c>
      <c r="E31" s="14">
        <v>68.37</v>
      </c>
      <c r="F31" s="14" t="s">
        <v>6</v>
      </c>
      <c r="G31" s="14" t="s">
        <v>6</v>
      </c>
      <c r="H31" s="15"/>
    </row>
    <row r="32" spans="1:8" ht="15" customHeight="1" x14ac:dyDescent="0.25">
      <c r="A32" s="24" t="s">
        <v>58</v>
      </c>
      <c r="B32" s="7" t="s">
        <v>59</v>
      </c>
      <c r="C32" s="14" t="s">
        <v>6</v>
      </c>
      <c r="D32" s="14" t="s">
        <v>6</v>
      </c>
      <c r="E32" s="11">
        <v>68.37</v>
      </c>
      <c r="F32" s="11" t="s">
        <v>6</v>
      </c>
      <c r="G32" s="11" t="s">
        <v>6</v>
      </c>
      <c r="H32" s="12"/>
    </row>
    <row r="33" spans="1:8" s="16" customFormat="1" ht="38.25" customHeight="1" x14ac:dyDescent="0.25">
      <c r="A33" s="23" t="s">
        <v>60</v>
      </c>
      <c r="B33" s="19" t="s">
        <v>61</v>
      </c>
      <c r="C33" s="14">
        <v>8229858</v>
      </c>
      <c r="D33" s="14">
        <v>623486.78</v>
      </c>
      <c r="E33" s="14">
        <v>528204.63</v>
      </c>
      <c r="F33" s="34">
        <f t="shared" si="0"/>
        <v>1319.9731355971974</v>
      </c>
      <c r="G33" s="34">
        <f t="shared" si="1"/>
        <v>118.03887065510956</v>
      </c>
      <c r="H33" s="15"/>
    </row>
    <row r="34" spans="1:8" ht="48" customHeight="1" x14ac:dyDescent="0.25">
      <c r="A34" s="24" t="s">
        <v>62</v>
      </c>
      <c r="B34" s="7" t="s">
        <v>63</v>
      </c>
      <c r="C34" s="11">
        <v>3000000</v>
      </c>
      <c r="D34" s="11">
        <v>547463.78</v>
      </c>
      <c r="E34" s="11">
        <v>464589.82</v>
      </c>
      <c r="F34" s="31">
        <f t="shared" si="0"/>
        <v>547.98145733038257</v>
      </c>
      <c r="G34" s="31">
        <f t="shared" si="1"/>
        <v>117.83809210455796</v>
      </c>
      <c r="H34" s="12"/>
    </row>
    <row r="35" spans="1:8" ht="57" customHeight="1" x14ac:dyDescent="0.25">
      <c r="A35" s="24" t="s">
        <v>64</v>
      </c>
      <c r="B35" s="7" t="s">
        <v>65</v>
      </c>
      <c r="C35" s="11">
        <v>4587000</v>
      </c>
      <c r="D35" s="11">
        <v>0.2</v>
      </c>
      <c r="E35" s="11">
        <v>23736.03</v>
      </c>
      <c r="F35" s="11" t="s">
        <v>6</v>
      </c>
      <c r="G35" s="31">
        <f t="shared" si="1"/>
        <v>8.4260088987079987E-4</v>
      </c>
      <c r="H35" s="12"/>
    </row>
    <row r="36" spans="1:8" ht="68.25" customHeight="1" x14ac:dyDescent="0.25">
      <c r="A36" s="24" t="s">
        <v>66</v>
      </c>
      <c r="B36" s="7" t="s">
        <v>67</v>
      </c>
      <c r="C36" s="11">
        <v>409758</v>
      </c>
      <c r="D36" s="11">
        <v>46022.8</v>
      </c>
      <c r="E36" s="11">
        <v>32493.599999999999</v>
      </c>
      <c r="F36" s="31">
        <f t="shared" si="0"/>
        <v>890.33696341813186</v>
      </c>
      <c r="G36" s="31">
        <f t="shared" si="1"/>
        <v>141.6365068813551</v>
      </c>
      <c r="H36" s="12"/>
    </row>
    <row r="37" spans="1:8" ht="38.25" customHeight="1" x14ac:dyDescent="0.25">
      <c r="A37" s="24" t="s">
        <v>68</v>
      </c>
      <c r="B37" s="7" t="s">
        <v>69</v>
      </c>
      <c r="C37" s="11">
        <v>233100</v>
      </c>
      <c r="D37" s="11">
        <v>30000</v>
      </c>
      <c r="E37" s="11">
        <v>7385.18</v>
      </c>
      <c r="F37" s="31">
        <f t="shared" si="0"/>
        <v>777</v>
      </c>
      <c r="G37" s="31">
        <f t="shared" si="1"/>
        <v>406.2189411767892</v>
      </c>
      <c r="H37" s="12"/>
    </row>
    <row r="38" spans="1:8" s="16" customFormat="1" ht="15" customHeight="1" x14ac:dyDescent="0.25">
      <c r="A38" s="23" t="s">
        <v>70</v>
      </c>
      <c r="B38" s="19" t="s">
        <v>71</v>
      </c>
      <c r="C38" s="14">
        <v>321300</v>
      </c>
      <c r="D38" s="14">
        <v>39420.42</v>
      </c>
      <c r="E38" s="14">
        <v>54506.87</v>
      </c>
      <c r="F38" s="34">
        <f t="shared" si="0"/>
        <v>815.05980910401274</v>
      </c>
      <c r="G38" s="34">
        <f t="shared" si="1"/>
        <v>72.321929327440742</v>
      </c>
      <c r="H38" s="15"/>
    </row>
    <row r="39" spans="1:8" ht="25.5" customHeight="1" x14ac:dyDescent="0.25">
      <c r="A39" s="24" t="s">
        <v>72</v>
      </c>
      <c r="B39" s="7" t="s">
        <v>73</v>
      </c>
      <c r="C39" s="11">
        <v>40000</v>
      </c>
      <c r="D39" s="11">
        <v>6982.93</v>
      </c>
      <c r="E39" s="11">
        <v>1798.83</v>
      </c>
      <c r="F39" s="31">
        <f t="shared" ref="F39:F59" si="2">C39/D39*100</f>
        <v>572.82544719766634</v>
      </c>
      <c r="G39" s="31">
        <f t="shared" ref="G39:G59" si="3">D39/E39*100</f>
        <v>388.1928809281589</v>
      </c>
      <c r="H39" s="12"/>
    </row>
    <row r="40" spans="1:8" ht="15" customHeight="1" x14ac:dyDescent="0.25">
      <c r="A40" s="24" t="s">
        <v>74</v>
      </c>
      <c r="B40" s="7" t="s">
        <v>75</v>
      </c>
      <c r="C40" s="11">
        <v>281300</v>
      </c>
      <c r="D40" s="11">
        <v>32437.49</v>
      </c>
      <c r="E40" s="11">
        <v>52708.04</v>
      </c>
      <c r="F40" s="31">
        <f t="shared" si="2"/>
        <v>867.20643305015278</v>
      </c>
      <c r="G40" s="31">
        <f t="shared" si="3"/>
        <v>61.541825497590118</v>
      </c>
      <c r="H40" s="12"/>
    </row>
    <row r="41" spans="1:8" s="16" customFormat="1" ht="25.5" customHeight="1" x14ac:dyDescent="0.25">
      <c r="A41" s="23" t="s">
        <v>76</v>
      </c>
      <c r="B41" s="19" t="s">
        <v>77</v>
      </c>
      <c r="C41" s="14">
        <v>2432210</v>
      </c>
      <c r="D41" s="14">
        <v>672978.3</v>
      </c>
      <c r="E41" s="14">
        <v>740032.36</v>
      </c>
      <c r="F41" s="34">
        <f t="shared" si="2"/>
        <v>361.40987012508424</v>
      </c>
      <c r="G41" s="34">
        <f t="shared" si="3"/>
        <v>90.939036774013516</v>
      </c>
      <c r="H41" s="15"/>
    </row>
    <row r="42" spans="1:8" ht="15" customHeight="1" x14ac:dyDescent="0.25">
      <c r="A42" s="24" t="s">
        <v>78</v>
      </c>
      <c r="B42" s="7" t="s">
        <v>79</v>
      </c>
      <c r="C42" s="11">
        <v>2182210</v>
      </c>
      <c r="D42" s="11">
        <v>451498.06</v>
      </c>
      <c r="E42" s="11">
        <v>437926.96</v>
      </c>
      <c r="F42" s="31">
        <f t="shared" si="2"/>
        <v>483.32655072759343</v>
      </c>
      <c r="G42" s="31">
        <f t="shared" si="3"/>
        <v>103.09894143078104</v>
      </c>
      <c r="H42" s="12"/>
    </row>
    <row r="43" spans="1:8" ht="15" customHeight="1" x14ac:dyDescent="0.25">
      <c r="A43" s="24" t="s">
        <v>80</v>
      </c>
      <c r="B43" s="7" t="s">
        <v>81</v>
      </c>
      <c r="C43" s="11">
        <v>250000</v>
      </c>
      <c r="D43" s="11">
        <v>221480.24</v>
      </c>
      <c r="E43" s="11">
        <v>302105.40000000002</v>
      </c>
      <c r="F43" s="31">
        <f t="shared" si="2"/>
        <v>112.87688689519211</v>
      </c>
      <c r="G43" s="31">
        <f t="shared" si="3"/>
        <v>73.312241356824458</v>
      </c>
      <c r="H43" s="12"/>
    </row>
    <row r="44" spans="1:8" s="16" customFormat="1" ht="25.5" customHeight="1" x14ac:dyDescent="0.25">
      <c r="A44" s="23" t="s">
        <v>82</v>
      </c>
      <c r="B44" s="19" t="s">
        <v>83</v>
      </c>
      <c r="C44" s="14">
        <v>10283900</v>
      </c>
      <c r="D44" s="14">
        <v>920227.83</v>
      </c>
      <c r="E44" s="14">
        <v>1133062.3400000001</v>
      </c>
      <c r="F44" s="34">
        <f t="shared" si="2"/>
        <v>1117.5384687072549</v>
      </c>
      <c r="G44" s="34">
        <f t="shared" si="3"/>
        <v>81.215992934687065</v>
      </c>
      <c r="H44" s="15"/>
    </row>
    <row r="45" spans="1:8" ht="15" customHeight="1" x14ac:dyDescent="0.25">
      <c r="A45" s="24" t="s">
        <v>84</v>
      </c>
      <c r="B45" s="7" t="s">
        <v>85</v>
      </c>
      <c r="C45" s="11" t="s">
        <v>6</v>
      </c>
      <c r="D45" s="11" t="s">
        <v>6</v>
      </c>
      <c r="E45" s="11">
        <v>267200</v>
      </c>
      <c r="F45" s="11" t="s">
        <v>6</v>
      </c>
      <c r="G45" s="11" t="s">
        <v>6</v>
      </c>
      <c r="H45" s="12"/>
    </row>
    <row r="46" spans="1:8" ht="57.75" customHeight="1" x14ac:dyDescent="0.25">
      <c r="A46" s="24" t="s">
        <v>86</v>
      </c>
      <c r="B46" s="7" t="s">
        <v>87</v>
      </c>
      <c r="C46" s="11">
        <v>7533000</v>
      </c>
      <c r="D46" s="11" t="s">
        <v>6</v>
      </c>
      <c r="E46" s="11" t="s">
        <v>6</v>
      </c>
      <c r="F46" s="11" t="s">
        <v>6</v>
      </c>
      <c r="G46" s="11" t="s">
        <v>6</v>
      </c>
      <c r="H46" s="12"/>
    </row>
    <row r="47" spans="1:8" ht="25.5" customHeight="1" x14ac:dyDescent="0.25">
      <c r="A47" s="24" t="s">
        <v>88</v>
      </c>
      <c r="B47" s="7" t="s">
        <v>89</v>
      </c>
      <c r="C47" s="11">
        <v>2750900</v>
      </c>
      <c r="D47" s="11">
        <v>920227.83</v>
      </c>
      <c r="E47" s="11">
        <v>865862.34</v>
      </c>
      <c r="F47" s="31">
        <f t="shared" si="2"/>
        <v>298.93684045612923</v>
      </c>
      <c r="G47" s="31">
        <f t="shared" si="3"/>
        <v>106.27876828549904</v>
      </c>
      <c r="H47" s="12"/>
    </row>
    <row r="48" spans="1:8" s="16" customFormat="1" ht="15" customHeight="1" x14ac:dyDescent="0.25">
      <c r="A48" s="23" t="s">
        <v>90</v>
      </c>
      <c r="B48" s="19" t="s">
        <v>91</v>
      </c>
      <c r="C48" s="14">
        <v>771400</v>
      </c>
      <c r="D48" s="14">
        <v>75229.429999999993</v>
      </c>
      <c r="E48" s="14">
        <v>73303.61</v>
      </c>
      <c r="F48" s="34">
        <f t="shared" si="2"/>
        <v>1025.3965768449928</v>
      </c>
      <c r="G48" s="34">
        <f t="shared" si="3"/>
        <v>102.62718302686594</v>
      </c>
      <c r="H48" s="15"/>
    </row>
    <row r="49" spans="1:8" ht="25.5" customHeight="1" x14ac:dyDescent="0.25">
      <c r="A49" s="24" t="s">
        <v>92</v>
      </c>
      <c r="B49" s="7" t="s">
        <v>93</v>
      </c>
      <c r="C49" s="11" t="s">
        <v>6</v>
      </c>
      <c r="D49" s="11">
        <v>300</v>
      </c>
      <c r="E49" s="11">
        <v>300</v>
      </c>
      <c r="F49" s="11" t="s">
        <v>6</v>
      </c>
      <c r="G49" s="31">
        <f t="shared" si="3"/>
        <v>100</v>
      </c>
      <c r="H49" s="12"/>
    </row>
    <row r="50" spans="1:8" ht="81.75" customHeight="1" x14ac:dyDescent="0.25">
      <c r="A50" s="24" t="s">
        <v>94</v>
      </c>
      <c r="B50" s="7" t="s">
        <v>95</v>
      </c>
      <c r="C50" s="11" t="s">
        <v>6</v>
      </c>
      <c r="D50" s="11">
        <v>-2500</v>
      </c>
      <c r="E50" s="11">
        <v>1500</v>
      </c>
      <c r="F50" s="11" t="s">
        <v>6</v>
      </c>
      <c r="G50" s="31">
        <f t="shared" si="3"/>
        <v>-166.66666666666669</v>
      </c>
      <c r="H50" s="12"/>
    </row>
    <row r="51" spans="1:8" ht="25.5" customHeight="1" x14ac:dyDescent="0.25">
      <c r="A51" s="24" t="s">
        <v>96</v>
      </c>
      <c r="B51" s="7" t="s">
        <v>97</v>
      </c>
      <c r="C51" s="11">
        <v>771400</v>
      </c>
      <c r="D51" s="11">
        <v>77429.429999999993</v>
      </c>
      <c r="E51" s="11">
        <v>71503.61</v>
      </c>
      <c r="F51" s="31">
        <f t="shared" si="2"/>
        <v>996.26201561860933</v>
      </c>
      <c r="G51" s="31">
        <f t="shared" si="3"/>
        <v>108.28744171098492</v>
      </c>
      <c r="H51" s="12"/>
    </row>
    <row r="52" spans="1:8" s="16" customFormat="1" ht="15" customHeight="1" x14ac:dyDescent="0.25">
      <c r="A52" s="23" t="s">
        <v>98</v>
      </c>
      <c r="B52" s="19" t="s">
        <v>99</v>
      </c>
      <c r="C52" s="14">
        <v>72700</v>
      </c>
      <c r="D52" s="14">
        <v>64846.559999999998</v>
      </c>
      <c r="E52" s="14">
        <v>17175.57</v>
      </c>
      <c r="F52" s="34">
        <f t="shared" si="2"/>
        <v>112.11080433565019</v>
      </c>
      <c r="G52" s="34">
        <f t="shared" si="3"/>
        <v>377.55113804083356</v>
      </c>
      <c r="H52" s="15"/>
    </row>
    <row r="53" spans="1:8" ht="15" customHeight="1" x14ac:dyDescent="0.25">
      <c r="A53" s="24" t="s">
        <v>100</v>
      </c>
      <c r="B53" s="7" t="s">
        <v>101</v>
      </c>
      <c r="C53" s="11" t="s">
        <v>6</v>
      </c>
      <c r="D53" s="11">
        <v>150.86000000000001</v>
      </c>
      <c r="E53" s="11">
        <v>7.69</v>
      </c>
      <c r="F53" s="11" t="s">
        <v>6</v>
      </c>
      <c r="G53" s="31">
        <f t="shared" si="3"/>
        <v>1961.7685305591679</v>
      </c>
      <c r="H53" s="12"/>
    </row>
    <row r="54" spans="1:8" ht="15" customHeight="1" x14ac:dyDescent="0.25">
      <c r="A54" s="24" t="s">
        <v>102</v>
      </c>
      <c r="B54" s="7" t="s">
        <v>103</v>
      </c>
      <c r="C54" s="11">
        <v>72700</v>
      </c>
      <c r="D54" s="11">
        <v>64695.7</v>
      </c>
      <c r="E54" s="11">
        <v>17167.88</v>
      </c>
      <c r="F54" s="31">
        <f t="shared" si="2"/>
        <v>112.37222875708896</v>
      </c>
      <c r="G54" s="31">
        <f t="shared" si="3"/>
        <v>376.84152032749523</v>
      </c>
      <c r="H54" s="12"/>
    </row>
    <row r="55" spans="1:8" s="16" customFormat="1" ht="15" customHeight="1" x14ac:dyDescent="0.25">
      <c r="A55" s="23" t="s">
        <v>104</v>
      </c>
      <c r="B55" s="19" t="s">
        <v>105</v>
      </c>
      <c r="C55" s="14">
        <v>355221943.60000002</v>
      </c>
      <c r="D55" s="14">
        <v>109282420.09999999</v>
      </c>
      <c r="E55" s="14">
        <v>61259133.039999999</v>
      </c>
      <c r="F55" s="34">
        <f t="shared" si="2"/>
        <v>325.04948488050553</v>
      </c>
      <c r="G55" s="34">
        <f t="shared" si="3"/>
        <v>178.39367728015759</v>
      </c>
      <c r="H55" s="15"/>
    </row>
    <row r="56" spans="1:8" s="16" customFormat="1" ht="25.5" customHeight="1" x14ac:dyDescent="0.25">
      <c r="A56" s="23" t="s">
        <v>106</v>
      </c>
      <c r="B56" s="19" t="s">
        <v>107</v>
      </c>
      <c r="C56" s="14">
        <v>355141943.60000002</v>
      </c>
      <c r="D56" s="14">
        <v>109220127.73999999</v>
      </c>
      <c r="E56" s="14">
        <v>61214880.039999999</v>
      </c>
      <c r="F56" s="34">
        <f t="shared" si="2"/>
        <v>325.16162629421228</v>
      </c>
      <c r="G56" s="34">
        <f t="shared" si="3"/>
        <v>178.42088013344411</v>
      </c>
      <c r="H56" s="15"/>
    </row>
    <row r="57" spans="1:8" s="37" customFormat="1" ht="15" customHeight="1" x14ac:dyDescent="0.25">
      <c r="A57" s="35" t="s">
        <v>108</v>
      </c>
      <c r="B57" s="36" t="s">
        <v>109</v>
      </c>
      <c r="C57" s="11">
        <v>80317717</v>
      </c>
      <c r="D57" s="11">
        <v>26772572</v>
      </c>
      <c r="E57" s="11">
        <v>11540000</v>
      </c>
      <c r="F57" s="31">
        <f t="shared" si="2"/>
        <v>300.00000373516593</v>
      </c>
      <c r="G57" s="31">
        <f t="shared" si="3"/>
        <v>231.99802426343155</v>
      </c>
      <c r="H57" s="12"/>
    </row>
    <row r="58" spans="1:8" s="37" customFormat="1" ht="25.5" customHeight="1" x14ac:dyDescent="0.25">
      <c r="A58" s="35" t="s">
        <v>110</v>
      </c>
      <c r="B58" s="36" t="s">
        <v>111</v>
      </c>
      <c r="C58" s="11">
        <v>62685686.600000001</v>
      </c>
      <c r="D58" s="11">
        <v>29078334</v>
      </c>
      <c r="E58" s="11">
        <v>531413.15</v>
      </c>
      <c r="F58" s="31">
        <f t="shared" si="2"/>
        <v>215.57523412448597</v>
      </c>
      <c r="G58" s="31">
        <f t="shared" si="3"/>
        <v>5471.8883038554841</v>
      </c>
      <c r="H58" s="12"/>
    </row>
    <row r="59" spans="1:8" s="37" customFormat="1" ht="25.5" customHeight="1" x14ac:dyDescent="0.25">
      <c r="A59" s="35" t="s">
        <v>112</v>
      </c>
      <c r="B59" s="36" t="s">
        <v>113</v>
      </c>
      <c r="C59" s="11">
        <v>211388590</v>
      </c>
      <c r="D59" s="11">
        <v>53270269.740000002</v>
      </c>
      <c r="E59" s="11">
        <v>48189618.259999998</v>
      </c>
      <c r="F59" s="31">
        <f t="shared" si="2"/>
        <v>396.82282637527339</v>
      </c>
      <c r="G59" s="31">
        <f t="shared" si="3"/>
        <v>110.54304155842883</v>
      </c>
      <c r="H59" s="12"/>
    </row>
    <row r="60" spans="1:8" s="37" customFormat="1" ht="15" customHeight="1" x14ac:dyDescent="0.25">
      <c r="A60" s="35" t="s">
        <v>114</v>
      </c>
      <c r="B60" s="36" t="s">
        <v>115</v>
      </c>
      <c r="C60" s="11">
        <v>749950</v>
      </c>
      <c r="D60" s="11">
        <v>98952</v>
      </c>
      <c r="E60" s="11">
        <v>953848.63</v>
      </c>
      <c r="F60" s="31">
        <f>C60/D60*100</f>
        <v>757.89271566011803</v>
      </c>
      <c r="G60" s="31">
        <f t="shared" ref="G60:G65" si="4">D60/E60*100</f>
        <v>10.373973069500556</v>
      </c>
      <c r="H60" s="12"/>
    </row>
    <row r="61" spans="1:8" s="16" customFormat="1" ht="15" customHeight="1" x14ac:dyDescent="0.25">
      <c r="A61" s="23" t="s">
        <v>116</v>
      </c>
      <c r="B61" s="19" t="s">
        <v>117</v>
      </c>
      <c r="C61" s="14">
        <v>80000</v>
      </c>
      <c r="D61" s="14">
        <v>80000</v>
      </c>
      <c r="E61" s="14">
        <v>45253</v>
      </c>
      <c r="F61" s="34">
        <f>C61/D61*100</f>
        <v>100</v>
      </c>
      <c r="G61" s="34">
        <f t="shared" si="4"/>
        <v>176.78385963361544</v>
      </c>
      <c r="H61" s="15"/>
    </row>
    <row r="62" spans="1:8" ht="25.5" customHeight="1" x14ac:dyDescent="0.25">
      <c r="A62" s="24" t="s">
        <v>134</v>
      </c>
      <c r="B62" s="7" t="s">
        <v>133</v>
      </c>
      <c r="C62" s="11">
        <v>80000</v>
      </c>
      <c r="D62" s="11">
        <v>80000</v>
      </c>
      <c r="E62" s="11" t="s">
        <v>6</v>
      </c>
      <c r="F62" s="31">
        <f>C62/D62*100</f>
        <v>100</v>
      </c>
      <c r="G62" s="11" t="s">
        <v>6</v>
      </c>
      <c r="H62" s="12"/>
    </row>
    <row r="63" spans="1:8" ht="25.5" customHeight="1" x14ac:dyDescent="0.25">
      <c r="A63" s="24" t="s">
        <v>118</v>
      </c>
      <c r="B63" s="7" t="s">
        <v>119</v>
      </c>
      <c r="C63" s="11" t="s">
        <v>6</v>
      </c>
      <c r="D63" s="11" t="s">
        <v>6</v>
      </c>
      <c r="E63" s="11">
        <v>45253</v>
      </c>
      <c r="F63" s="11" t="s">
        <v>6</v>
      </c>
      <c r="G63" s="11" t="s">
        <v>6</v>
      </c>
      <c r="H63" s="12"/>
    </row>
    <row r="64" spans="1:8" s="16" customFormat="1" ht="38.25" customHeight="1" x14ac:dyDescent="0.25">
      <c r="A64" s="23" t="s">
        <v>120</v>
      </c>
      <c r="B64" s="19" t="s">
        <v>121</v>
      </c>
      <c r="C64" s="11" t="s">
        <v>6</v>
      </c>
      <c r="D64" s="14">
        <v>-17707.64</v>
      </c>
      <c r="E64" s="14">
        <v>-1000</v>
      </c>
      <c r="F64" s="14" t="s">
        <v>6</v>
      </c>
      <c r="G64" s="34">
        <f t="shared" si="4"/>
        <v>1770.7639999999997</v>
      </c>
      <c r="H64" s="15"/>
    </row>
    <row r="65" spans="1:8" ht="38.25" customHeight="1" thickBot="1" x14ac:dyDescent="0.3">
      <c r="A65" s="24" t="s">
        <v>122</v>
      </c>
      <c r="B65" s="7" t="s">
        <v>123</v>
      </c>
      <c r="C65" s="11" t="s">
        <v>6</v>
      </c>
      <c r="D65" s="11">
        <v>-17707.64</v>
      </c>
      <c r="E65" s="11">
        <v>-1000</v>
      </c>
      <c r="F65" s="11" t="s">
        <v>6</v>
      </c>
      <c r="G65" s="31">
        <f t="shared" si="4"/>
        <v>1770.7639999999997</v>
      </c>
      <c r="H65" s="12"/>
    </row>
    <row r="66" spans="1:8" ht="12.95" customHeight="1" x14ac:dyDescent="0.25">
      <c r="A66" s="20"/>
      <c r="B66" s="8"/>
      <c r="C66" s="9"/>
      <c r="D66" s="9"/>
      <c r="E66" s="9"/>
      <c r="F66" s="9"/>
      <c r="G66" s="9"/>
    </row>
    <row r="67" spans="1:8" hidden="1" x14ac:dyDescent="0.25">
      <c r="A67" s="20"/>
      <c r="B67" s="3"/>
      <c r="C67" s="10"/>
      <c r="D67" s="10"/>
      <c r="E67" s="10"/>
      <c r="F67" s="10"/>
      <c r="G67" s="10"/>
    </row>
  </sheetData>
  <mergeCells count="1">
    <mergeCell ref="A1:G1"/>
  </mergeCells>
  <pageMargins left="0.19685039370078741" right="0.19685039370078741" top="0.59055118110236227" bottom="0.39370078740157483" header="0" footer="0"/>
  <pageSetup paperSize="9" scale="73" fitToHeight="160" orientation="portrait" errors="blank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BB6F736C-F6EB-455F-877C-514279B512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Лист1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Ilin</cp:lastModifiedBy>
  <cp:lastPrinted>2018-04-16T08:32:28Z</cp:lastPrinted>
  <dcterms:created xsi:type="dcterms:W3CDTF">2017-04-05T05:36:13Z</dcterms:created>
  <dcterms:modified xsi:type="dcterms:W3CDTF">2018-05-03T12:38:59Z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C:\Users\USER\AppData\Local\Кейсистемс\Свод-СМАРТ\ReportManager\0503317g_20160101__win_5.xls</vt:lpwstr>
  </property>
</Properties>
</file>