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25" windowWidth="19440" windowHeight="9405"/>
  </bookViews>
  <sheets>
    <sheet name="Доходы" sheetId="2" r:id="rId1"/>
  </sheets>
  <definedNames>
    <definedName name="_xlnm.Print_Titles" localSheetId="0">Доходы!$6:$8</definedName>
  </definedNames>
  <calcPr calcId="145621"/>
</workbook>
</file>

<file path=xl/calcChain.xml><?xml version="1.0" encoding="utf-8"?>
<calcChain xmlns="http://schemas.openxmlformats.org/spreadsheetml/2006/main">
  <c r="Q56" i="2" l="1"/>
  <c r="Q55" i="2"/>
  <c r="Q46" i="2"/>
  <c r="P54" i="2" l="1"/>
  <c r="P53" i="2"/>
  <c r="Q52" i="2"/>
  <c r="P52" i="2"/>
  <c r="Q51" i="2"/>
  <c r="P51" i="2"/>
  <c r="Q50" i="2"/>
  <c r="P50" i="2"/>
  <c r="Q49" i="2"/>
  <c r="P49" i="2"/>
  <c r="Q48" i="2"/>
  <c r="P48" i="2"/>
  <c r="Q47" i="2"/>
  <c r="P47" i="2"/>
  <c r="Q45" i="2"/>
  <c r="Q44" i="2"/>
  <c r="P44" i="2"/>
  <c r="Q43" i="2"/>
  <c r="Q42" i="2"/>
  <c r="Q41" i="2"/>
  <c r="P41" i="2"/>
  <c r="Q40" i="2"/>
  <c r="P40" i="2"/>
  <c r="Q38" i="2"/>
  <c r="P38" i="2"/>
  <c r="Q37" i="2"/>
  <c r="P37" i="2"/>
  <c r="Q36" i="2"/>
  <c r="P36" i="2"/>
  <c r="Q35" i="2"/>
  <c r="P35" i="2"/>
  <c r="Q34" i="2"/>
  <c r="P34" i="2"/>
  <c r="Q33" i="2"/>
  <c r="P33" i="2"/>
  <c r="Q32" i="2"/>
  <c r="P32" i="2"/>
  <c r="Q31" i="2"/>
  <c r="P31" i="2"/>
  <c r="Q30" i="2"/>
  <c r="P30" i="2"/>
  <c r="Q29" i="2"/>
  <c r="P29" i="2"/>
  <c r="Q28" i="2"/>
  <c r="P28" i="2"/>
  <c r="Q27" i="2"/>
  <c r="P27" i="2"/>
  <c r="Q26" i="2"/>
  <c r="P26" i="2"/>
  <c r="Q25" i="2"/>
  <c r="P25" i="2"/>
  <c r="Q24" i="2"/>
  <c r="P24" i="2"/>
  <c r="Q23" i="2"/>
  <c r="P23" i="2"/>
  <c r="Q22" i="2"/>
  <c r="P22" i="2"/>
  <c r="Q21" i="2"/>
  <c r="P21" i="2"/>
  <c r="Q20" i="2"/>
  <c r="P20" i="2"/>
  <c r="Q19" i="2"/>
  <c r="Q18" i="2"/>
  <c r="P18" i="2"/>
  <c r="Q17" i="2"/>
  <c r="P17" i="2"/>
  <c r="Q16" i="2"/>
  <c r="P16" i="2"/>
  <c r="Q15" i="2"/>
  <c r="P15" i="2"/>
  <c r="Q14" i="2"/>
  <c r="P14" i="2"/>
  <c r="Q13" i="2"/>
  <c r="P13" i="2"/>
  <c r="Q12" i="2"/>
  <c r="P12" i="2"/>
  <c r="Q11" i="2"/>
  <c r="P11" i="2"/>
  <c r="Q9" i="2"/>
  <c r="P9" i="2"/>
</calcChain>
</file>

<file path=xl/sharedStrings.xml><?xml version="1.0" encoding="utf-8"?>
<sst xmlns="http://schemas.openxmlformats.org/spreadsheetml/2006/main" count="680" uniqueCount="132">
  <si>
    <t>Наименование 
показателя</t>
  </si>
  <si>
    <t>Код дохода по бюджетной классификации</t>
  </si>
  <si>
    <t>бюджет субъекта Российской Федерации</t>
  </si>
  <si>
    <t>бюджеты внутри- 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</si>
  <si>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</si>
  <si>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внутри- городским делением</t>
  </si>
  <si>
    <t xml:space="preserve">бюджеты внутри- городских районов </t>
  </si>
  <si>
    <t>бюджет территориаль- ного государ- ственного внебюджетного фонда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</si>
  <si>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</si>
  <si>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</si>
  <si>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</si>
  <si>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</si>
  <si>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</si>
  <si>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</si>
  <si>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</si>
  <si>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</si>
  <si>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</si>
  <si>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12</t>
  </si>
  <si>
    <t>21</t>
  </si>
  <si>
    <t>22</t>
  </si>
  <si>
    <t>23</t>
  </si>
  <si>
    <t>24</t>
  </si>
  <si>
    <t>25</t>
  </si>
  <si>
    <t>29</t>
  </si>
  <si>
    <t>Доходы бюджета - ИТОГО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</si>
  <si>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</si>
  <si>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</si>
  <si>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</si>
  <si>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</si>
  <si>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</si>
  <si>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</si>
  <si>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</si>
  <si>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прибыль организаций</t>
  </si>
  <si>
    <t xml:space="preserve"> 000 1010100000 0000 110</t>
  </si>
  <si>
    <t xml:space="preserve">  Налог на доходы физических лиц</t>
  </si>
  <si>
    <t xml:space="preserve"> 000 1010200001 0000 110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</si>
  <si>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</si>
  <si>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</si>
  <si>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</si>
  <si>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</si>
  <si>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</si>
  <si>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</si>
  <si>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</si>
  <si>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</si>
  <si>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</si>
  <si>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</si>
  <si>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НАЛОГИ НА СОВОКУПНЫЙ ДОХОД</t>
  </si>
  <si>
    <t xml:space="preserve"> 000 1050000000 0000 000</t>
  </si>
  <si>
    <t xml:space="preserve">  Налог, взимаемый в связи с применением упрощенной системы налогообложения</t>
  </si>
  <si>
    <t xml:space="preserve"> 000 1050100000 0000 110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</si>
  <si>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</si>
  <si>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</si>
  <si>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 Единый сельскохозяйственный налог</t>
  </si>
  <si>
    <t xml:space="preserve"> 000 1050300001 0000 110</t>
  </si>
  <si>
    <t xml:space="preserve">  НАЛОГИ НА ИМУЩЕСТВО</t>
  </si>
  <si>
    <t xml:space="preserve"> 000 1060000000 0000 000</t>
  </si>
  <si>
    <t xml:space="preserve">  Налог на имущество организаций</t>
  </si>
  <si>
    <t xml:space="preserve"> 000 1060200002 0000 110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</si>
  <si>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</si>
  <si>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</si>
  <si>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</si>
  <si>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</si>
  <si>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</si>
  <si>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</si>
  <si>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</si>
  <si>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</si>
  <si>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</si>
  <si>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</si>
  <si>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</si>
  <si>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 xml:space="preserve"> 000 1110503000 0000 120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</si>
  <si>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</si>
  <si>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 xml:space="preserve"> 000 1110507000 0000 120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</si>
  <si>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</si>
  <si>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</si>
  <si>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</si>
  <si>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</si>
  <si>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ДОХОДЫ ОТ ОКАЗАНИЯ ПЛАТНЫХ УСЛУГ (РАБОТ) И КОМПЕНСАЦИИ ЗАТРАТ ГОСУДАРСТВА</t>
  </si>
  <si>
    <t xml:space="preserve"> 000 1130000000 0000 000</t>
  </si>
  <si>
    <t xml:space="preserve">  Доходы от оказания платных услуг (работ)</t>
  </si>
  <si>
    <t xml:space="preserve"> 000 1130100000 0000 130</t>
  </si>
  <si>
    <t xml:space="preserve">  Доходы от компенсации затрат государства</t>
  </si>
  <si>
    <t xml:space="preserve"> 000 1130200000 0000 130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</si>
  <si>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</si>
  <si>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</si>
  <si>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</si>
  <si>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</si>
  <si>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</si>
  <si>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</si>
  <si>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ШТРАФЫ, САНКЦИИ, ВОЗМЕЩЕНИЕ УЩЕРБА</t>
  </si>
  <si>
    <t xml:space="preserve"> 000 1160000000 0000 000</t>
  </si>
  <si>
    <t xml:space="preserve">  Денежные взыскания (штрафы) за нарушение законодательства о налогах и сборах</t>
  </si>
  <si>
    <t xml:space="preserve"> 000 1160300000 0000 140</t>
  </si>
  <si>
    <t xml:space="preserve">  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</si>
  <si>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 xml:space="preserve"> 000 1162500000 0000 140</t>
  </si>
  <si>
    <t xml:space="preserve">  Прочие поступления от денежных взысканий (штрафов) и иных сумм в возмещение ущерба</t>
  </si>
  <si>
    <t xml:space="preserve"> 000 1169000000 0000 140</t>
  </si>
  <si>
    <t xml:space="preserve">  ПРОЧИЕ НЕНАЛОГОВЫЕ ДОХОДЫ</t>
  </si>
  <si>
    <t xml:space="preserve"> 000 1170000000 0000 000</t>
  </si>
  <si>
    <t xml:space="preserve">  Невыясненные поступления</t>
  </si>
  <si>
    <t xml:space="preserve"> 000 1170100000 0000 180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</si>
  <si>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</si>
  <si>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</si>
  <si>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</si>
  <si>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</si>
  <si>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</si>
  <si>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000 2021000000 0000 151</t>
  </si>
  <si>
    <t xml:space="preserve">  Субсидии бюджетам бюджетной системы Российской Федерации (межбюджетные субсидии)</t>
  </si>
  <si>
    <t xml:space="preserve"> 000 2022000000 0000 151</t>
  </si>
  <si>
    <t xml:space="preserve">  Субвенции бюджетам бюджетной системы Российской Федерации</t>
  </si>
  <si>
    <t xml:space="preserve"> 000 2023000000 0000 151</t>
  </si>
  <si>
    <t xml:space="preserve">  Иные межбюджетные трансферты</t>
  </si>
  <si>
    <t xml:space="preserve"> 000 2024000000 0000 151</t>
  </si>
  <si>
    <t xml:space="preserve">  ПРОЧИЕ БЕЗВОЗМЕЗДНЫЕ ПОСТУПЛЕНИЯ</t>
  </si>
  <si>
    <t xml:space="preserve"> 000 2070000000 0000 000</t>
  </si>
  <si>
    <t xml:space="preserve">  Прочие безвозмездные поступления в бюджеты муниципальных районов</t>
  </si>
  <si>
    <t xml:space="preserve"> 000 2070500005 0000 180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</si>
  <si>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</si>
  <si>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</si>
  <si>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</si>
  <si>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000 2190000005 0000 151</t>
  </si>
  <si>
    <t/>
  </si>
  <si>
    <t>""</t>
  </si>
  <si>
    <t xml:space="preserve"> 1. Доходы бюджета</t>
  </si>
  <si>
    <t>Утвержденные бюджетные ассигнования 2018 года</t>
  </si>
  <si>
    <t>ОТЧЕТ ОБ ИСПОЛНЕНИИ БЮДЖЕТА МУНИЦИПАЛЬНОГО РАЙОНА "МЕЩОВСКИЙ РАЙОН" ЗА 1 КВАРТАЛ 2018 ГОДА</t>
  </si>
  <si>
    <t>(в руб.коп.)</t>
  </si>
  <si>
    <t>Исполнено за 1 квартал 2018 года</t>
  </si>
  <si>
    <t>% исполнения к плану</t>
  </si>
  <si>
    <t>Исполнено за 1 квартал 2017 года</t>
  </si>
  <si>
    <t>% исполнения к 2016 г</t>
  </si>
  <si>
    <t>6</t>
  </si>
  <si>
    <t>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</si>
</sst>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,##0.0"/>
  </numFmts>
  <fonts count="22" x14ac:knownFonts="1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sz val="11"/>
      <color rgb="FF000000"/>
      <name val="Calibri"/>
      <scheme val="minor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name val="Calibri"/>
      <family val="2"/>
      <scheme val="minor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5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</borders>
  <cellStyleXfs count="190">
    <xf numFmtId="0" fontId="0" fillId="0" borderId="0"/>
    <xf numFmtId="0" fontId="1" fillId="0" borderId="1"/>
    <xf numFmtId="0" fontId="2" fillId="0" borderId="1">
      <alignment horizontal="center" wrapText="1"/>
    </xf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3" fillId="0" borderId="3"/>
    <xf numFmtId="0" fontId="6" fillId="0" borderId="4">
      <alignment horizontal="center"/>
    </xf>
    <xf numFmtId="0" fontId="4" fillId="0" borderId="5"/>
    <xf numFmtId="0" fontId="6" fillId="0" borderId="1">
      <alignment horizontal="left"/>
    </xf>
    <xf numFmtId="0" fontId="7" fillId="0" borderId="1">
      <alignment horizontal="center" vertical="top"/>
    </xf>
    <xf numFmtId="49" fontId="8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6" fillId="0" borderId="1">
      <alignment horizontal="right"/>
    </xf>
    <xf numFmtId="0" fontId="6" fillId="0" borderId="1"/>
    <xf numFmtId="0" fontId="6" fillId="0" borderId="1">
      <alignment horizontal="center"/>
    </xf>
    <xf numFmtId="0" fontId="6" fillId="0" borderId="6">
      <alignment horizontal="right"/>
    </xf>
    <xf numFmtId="164" fontId="6" fillId="0" borderId="9">
      <alignment horizontal="center"/>
    </xf>
    <xf numFmtId="49" fontId="6" fillId="0" borderId="1"/>
    <xf numFmtId="0" fontId="6" fillId="0" borderId="1">
      <alignment horizontal="right"/>
    </xf>
    <xf numFmtId="0" fontId="6" fillId="0" borderId="10">
      <alignment horizontal="center"/>
    </xf>
    <xf numFmtId="0" fontId="6" fillId="0" borderId="2">
      <alignment wrapText="1"/>
    </xf>
    <xf numFmtId="49" fontId="6" fillId="0" borderId="11">
      <alignment horizontal="center"/>
    </xf>
    <xf numFmtId="0" fontId="6" fillId="0" borderId="12">
      <alignment wrapText="1"/>
    </xf>
    <xf numFmtId="49" fontId="6" fillId="0" borderId="9">
      <alignment horizontal="center"/>
    </xf>
    <xf numFmtId="0" fontId="6" fillId="0" borderId="13">
      <alignment horizontal="left"/>
    </xf>
    <xf numFmtId="49" fontId="6" fillId="0" borderId="13"/>
    <xf numFmtId="0" fontId="6" fillId="0" borderId="9">
      <alignment horizontal="center"/>
    </xf>
    <xf numFmtId="49" fontId="6" fillId="0" borderId="14">
      <alignment horizontal="center"/>
    </xf>
    <xf numFmtId="0" fontId="9" fillId="0" borderId="1"/>
    <xf numFmtId="0" fontId="9" fillId="0" borderId="15"/>
    <xf numFmtId="49" fontId="6" fillId="0" borderId="16">
      <alignment horizontal="center" vertical="center" wrapText="1"/>
    </xf>
    <xf numFmtId="49" fontId="6" fillId="0" borderId="16">
      <alignment horizontal="center" vertical="center" wrapText="1"/>
    </xf>
    <xf numFmtId="49" fontId="6" fillId="0" borderId="16">
      <alignment horizontal="center" vertical="center" wrapText="1"/>
    </xf>
    <xf numFmtId="49" fontId="6" fillId="0" borderId="4">
      <alignment horizontal="center" vertical="center" wrapText="1"/>
    </xf>
    <xf numFmtId="0" fontId="6" fillId="0" borderId="17">
      <alignment horizontal="left" wrapText="1"/>
    </xf>
    <xf numFmtId="49" fontId="6" fillId="0" borderId="18">
      <alignment horizontal="center" wrapText="1"/>
    </xf>
    <xf numFmtId="49" fontId="6" fillId="0" borderId="19">
      <alignment horizontal="center"/>
    </xf>
    <xf numFmtId="4" fontId="6" fillId="0" borderId="16">
      <alignment horizontal="right"/>
    </xf>
    <xf numFmtId="4" fontId="6" fillId="0" borderId="20">
      <alignment horizontal="right"/>
    </xf>
    <xf numFmtId="0" fontId="6" fillId="0" borderId="21">
      <alignment horizontal="left" wrapText="1"/>
    </xf>
    <xf numFmtId="0" fontId="6" fillId="0" borderId="22">
      <alignment horizontal="left" wrapText="1" indent="1"/>
    </xf>
    <xf numFmtId="49" fontId="6" fillId="0" borderId="23">
      <alignment horizontal="center" wrapText="1"/>
    </xf>
    <xf numFmtId="49" fontId="6" fillId="0" borderId="24">
      <alignment horizontal="center"/>
    </xf>
    <xf numFmtId="49" fontId="6" fillId="0" borderId="25">
      <alignment horizontal="center"/>
    </xf>
    <xf numFmtId="0" fontId="6" fillId="0" borderId="26">
      <alignment horizontal="left" wrapText="1" indent="1"/>
    </xf>
    <xf numFmtId="0" fontId="6" fillId="0" borderId="20">
      <alignment horizontal="left" wrapText="1" indent="2"/>
    </xf>
    <xf numFmtId="49" fontId="6" fillId="0" borderId="27">
      <alignment horizontal="center"/>
    </xf>
    <xf numFmtId="49" fontId="6" fillId="0" borderId="16">
      <alignment horizontal="center"/>
    </xf>
    <xf numFmtId="0" fontId="6" fillId="0" borderId="9">
      <alignment horizontal="left" wrapText="1" indent="2"/>
    </xf>
    <xf numFmtId="0" fontId="6" fillId="0" borderId="15"/>
    <xf numFmtId="0" fontId="6" fillId="2" borderId="15"/>
    <xf numFmtId="0" fontId="6" fillId="2" borderId="28"/>
    <xf numFmtId="0" fontId="6" fillId="2" borderId="1"/>
    <xf numFmtId="0" fontId="6" fillId="0" borderId="1">
      <alignment horizontal="left" wrapText="1"/>
    </xf>
    <xf numFmtId="49" fontId="6" fillId="0" borderId="1">
      <alignment horizontal="center" wrapText="1"/>
    </xf>
    <xf numFmtId="49" fontId="6" fillId="0" borderId="1">
      <alignment horizontal="center"/>
    </xf>
    <xf numFmtId="49" fontId="6" fillId="0" borderId="1">
      <alignment horizontal="right"/>
    </xf>
    <xf numFmtId="0" fontId="6" fillId="0" borderId="2">
      <alignment horizontal="left"/>
    </xf>
    <xf numFmtId="49" fontId="6" fillId="0" borderId="2"/>
    <xf numFmtId="0" fontId="6" fillId="0" borderId="2"/>
    <xf numFmtId="0" fontId="4" fillId="0" borderId="2"/>
    <xf numFmtId="0" fontId="6" fillId="0" borderId="29">
      <alignment horizontal="left" wrapText="1"/>
    </xf>
    <xf numFmtId="49" fontId="6" fillId="0" borderId="19">
      <alignment horizontal="center" wrapText="1"/>
    </xf>
    <xf numFmtId="4" fontId="6" fillId="0" borderId="30">
      <alignment horizontal="right"/>
    </xf>
    <xf numFmtId="4" fontId="6" fillId="0" borderId="31">
      <alignment horizontal="right"/>
    </xf>
    <xf numFmtId="0" fontId="6" fillId="0" borderId="32">
      <alignment horizontal="left" wrapText="1"/>
    </xf>
    <xf numFmtId="49" fontId="6" fillId="0" borderId="27">
      <alignment horizontal="center" wrapText="1"/>
    </xf>
    <xf numFmtId="49" fontId="6" fillId="0" borderId="20">
      <alignment horizontal="center"/>
    </xf>
    <xf numFmtId="0" fontId="6" fillId="0" borderId="31">
      <alignment horizontal="left" wrapText="1" indent="2"/>
    </xf>
    <xf numFmtId="49" fontId="6" fillId="0" borderId="33">
      <alignment horizontal="center"/>
    </xf>
    <xf numFmtId="49" fontId="6" fillId="0" borderId="30">
      <alignment horizontal="center"/>
    </xf>
    <xf numFmtId="0" fontId="6" fillId="0" borderId="11">
      <alignment horizontal="left" wrapText="1" indent="2"/>
    </xf>
    <xf numFmtId="0" fontId="6" fillId="0" borderId="12"/>
    <xf numFmtId="0" fontId="6" fillId="0" borderId="34"/>
    <xf numFmtId="0" fontId="1" fillId="0" borderId="35">
      <alignment horizontal="left" wrapText="1"/>
    </xf>
    <xf numFmtId="0" fontId="6" fillId="0" borderId="36">
      <alignment horizontal="center" wrapText="1"/>
    </xf>
    <xf numFmtId="49" fontId="6" fillId="0" borderId="37">
      <alignment horizontal="center" wrapText="1"/>
    </xf>
    <xf numFmtId="4" fontId="6" fillId="0" borderId="19">
      <alignment horizontal="right"/>
    </xf>
    <xf numFmtId="4" fontId="6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6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6" fillId="0" borderId="2">
      <alignment horizontal="left"/>
    </xf>
    <xf numFmtId="0" fontId="6" fillId="0" borderId="22">
      <alignment horizontal="left" wrapText="1"/>
    </xf>
    <xf numFmtId="0" fontId="6" fillId="0" borderId="26">
      <alignment horizontal="left" wrapText="1"/>
    </xf>
    <xf numFmtId="0" fontId="4" fillId="0" borderId="24"/>
    <xf numFmtId="0" fontId="4" fillId="0" borderId="25"/>
    <xf numFmtId="0" fontId="6" fillId="0" borderId="29">
      <alignment horizontal="left" wrapText="1" indent="1"/>
    </xf>
    <xf numFmtId="49" fontId="6" fillId="0" borderId="33">
      <alignment horizontal="center" wrapText="1"/>
    </xf>
    <xf numFmtId="0" fontId="6" fillId="0" borderId="32">
      <alignment horizontal="left" wrapText="1" indent="1"/>
    </xf>
    <xf numFmtId="0" fontId="6" fillId="0" borderId="22">
      <alignment horizontal="left" wrapText="1" indent="2"/>
    </xf>
    <xf numFmtId="0" fontId="6" fillId="0" borderId="26">
      <alignment horizontal="left" wrapText="1" indent="2"/>
    </xf>
    <xf numFmtId="0" fontId="6" fillId="0" borderId="39">
      <alignment horizontal="left" wrapText="1" indent="2"/>
    </xf>
    <xf numFmtId="49" fontId="6" fillId="0" borderId="33">
      <alignment horizontal="center" shrinkToFit="1"/>
    </xf>
    <xf numFmtId="49" fontId="6" fillId="0" borderId="30">
      <alignment horizontal="center" shrinkToFit="1"/>
    </xf>
    <xf numFmtId="0" fontId="6" fillId="0" borderId="32">
      <alignment horizontal="left" wrapText="1" indent="2"/>
    </xf>
    <xf numFmtId="0" fontId="1" fillId="0" borderId="40">
      <alignment horizontal="center" vertical="center" textRotation="90" wrapText="1"/>
    </xf>
    <xf numFmtId="0" fontId="6" fillId="0" borderId="16">
      <alignment horizontal="center" vertical="top" wrapText="1"/>
    </xf>
    <xf numFmtId="0" fontId="6" fillId="0" borderId="16">
      <alignment horizontal="center" vertical="top"/>
    </xf>
    <xf numFmtId="0" fontId="6" fillId="0" borderId="16">
      <alignment horizontal="center" vertical="top"/>
    </xf>
    <xf numFmtId="49" fontId="6" fillId="0" borderId="16">
      <alignment horizontal="center" vertical="top" wrapText="1"/>
    </xf>
    <xf numFmtId="0" fontId="6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9" fillId="0" borderId="8"/>
    <xf numFmtId="49" fontId="10" fillId="0" borderId="42">
      <alignment horizontal="left" vertical="center" wrapText="1"/>
    </xf>
    <xf numFmtId="49" fontId="1" fillId="0" borderId="27">
      <alignment horizontal="center" vertical="center" wrapText="1"/>
    </xf>
    <xf numFmtId="49" fontId="6" fillId="0" borderId="43">
      <alignment horizontal="left" vertical="center" wrapText="1" indent="2"/>
    </xf>
    <xf numFmtId="49" fontId="6" fillId="0" borderId="23">
      <alignment horizontal="center" vertical="center" wrapText="1"/>
    </xf>
    <xf numFmtId="0" fontId="6" fillId="0" borderId="24"/>
    <xf numFmtId="4" fontId="6" fillId="0" borderId="24">
      <alignment horizontal="right"/>
    </xf>
    <xf numFmtId="4" fontId="6" fillId="0" borderId="25">
      <alignment horizontal="right"/>
    </xf>
    <xf numFmtId="49" fontId="6" fillId="0" borderId="39">
      <alignment horizontal="left" vertical="center" wrapText="1" indent="3"/>
    </xf>
    <xf numFmtId="49" fontId="6" fillId="0" borderId="33">
      <alignment horizontal="center" vertical="center" wrapText="1"/>
    </xf>
    <xf numFmtId="49" fontId="6" fillId="0" borderId="42">
      <alignment horizontal="left" vertical="center" wrapText="1" indent="3"/>
    </xf>
    <xf numFmtId="49" fontId="6" fillId="0" borderId="27">
      <alignment horizontal="center" vertical="center" wrapText="1"/>
    </xf>
    <xf numFmtId="49" fontId="6" fillId="0" borderId="44">
      <alignment horizontal="left" vertical="center" wrapText="1" indent="3"/>
    </xf>
    <xf numFmtId="0" fontId="10" fillId="0" borderId="41">
      <alignment horizontal="left" vertical="center" wrapText="1"/>
    </xf>
    <xf numFmtId="49" fontId="6" fillId="0" borderId="45">
      <alignment horizontal="center" vertical="center" wrapText="1"/>
    </xf>
    <xf numFmtId="4" fontId="6" fillId="0" borderId="4">
      <alignment horizontal="right"/>
    </xf>
    <xf numFmtId="4" fontId="6" fillId="0" borderId="46">
      <alignment horizontal="right"/>
    </xf>
    <xf numFmtId="0" fontId="1" fillId="0" borderId="13">
      <alignment horizontal="center" vertical="center" textRotation="90" wrapText="1"/>
    </xf>
    <xf numFmtId="49" fontId="6" fillId="0" borderId="13">
      <alignment horizontal="left" vertical="center" wrapText="1" indent="3"/>
    </xf>
    <xf numFmtId="49" fontId="6" fillId="0" borderId="15">
      <alignment horizontal="center" vertical="center" wrapText="1"/>
    </xf>
    <xf numFmtId="4" fontId="6" fillId="0" borderId="15">
      <alignment horizontal="right"/>
    </xf>
    <xf numFmtId="0" fontId="6" fillId="0" borderId="1">
      <alignment vertical="center"/>
    </xf>
    <xf numFmtId="49" fontId="6" fillId="0" borderId="1">
      <alignment horizontal="left" vertical="center" wrapText="1" indent="3"/>
    </xf>
    <xf numFmtId="49" fontId="6" fillId="0" borderId="1">
      <alignment horizontal="center" vertical="center" wrapText="1"/>
    </xf>
    <xf numFmtId="4" fontId="6" fillId="0" borderId="1">
      <alignment horizontal="right" shrinkToFit="1"/>
    </xf>
    <xf numFmtId="0" fontId="1" fillId="0" borderId="2">
      <alignment horizontal="center" vertical="center" textRotation="90" wrapText="1"/>
    </xf>
    <xf numFmtId="49" fontId="6" fillId="0" borderId="2">
      <alignment horizontal="left" vertical="center" wrapText="1" indent="3"/>
    </xf>
    <xf numFmtId="49" fontId="6" fillId="0" borderId="2">
      <alignment horizontal="center" vertical="center" wrapText="1"/>
    </xf>
    <xf numFmtId="4" fontId="6" fillId="0" borderId="2">
      <alignment horizontal="right"/>
    </xf>
    <xf numFmtId="49" fontId="1" fillId="0" borderId="18">
      <alignment horizontal="center" vertical="center" wrapText="1"/>
    </xf>
    <xf numFmtId="0" fontId="6" fillId="0" borderId="25"/>
    <xf numFmtId="0" fontId="1" fillId="0" borderId="13">
      <alignment horizontal="center" vertical="center" textRotation="90"/>
    </xf>
    <xf numFmtId="0" fontId="1" fillId="0" borderId="2">
      <alignment horizontal="center" vertical="center" textRotation="90"/>
    </xf>
    <xf numFmtId="0" fontId="1" fillId="0" borderId="40">
      <alignment horizontal="center" vertical="center" textRotation="90"/>
    </xf>
    <xf numFmtId="49" fontId="10" fillId="0" borderId="41">
      <alignment horizontal="left" vertical="center" wrapText="1"/>
    </xf>
    <xf numFmtId="0" fontId="1" fillId="0" borderId="16">
      <alignment horizontal="center" vertical="center" textRotation="90"/>
    </xf>
    <xf numFmtId="0" fontId="1" fillId="0" borderId="18">
      <alignment horizontal="center" vertical="center"/>
    </xf>
    <xf numFmtId="0" fontId="6" fillId="0" borderId="42">
      <alignment horizontal="left" vertical="center" wrapText="1"/>
    </xf>
    <xf numFmtId="0" fontId="6" fillId="0" borderId="23">
      <alignment horizontal="center" vertical="center"/>
    </xf>
    <xf numFmtId="0" fontId="6" fillId="0" borderId="33">
      <alignment horizontal="center" vertical="center"/>
    </xf>
    <xf numFmtId="0" fontId="6" fillId="0" borderId="27">
      <alignment horizontal="center" vertical="center"/>
    </xf>
    <xf numFmtId="0" fontId="6" fillId="0" borderId="44">
      <alignment horizontal="left" vertical="center" wrapText="1"/>
    </xf>
    <xf numFmtId="0" fontId="1" fillId="0" borderId="27">
      <alignment horizontal="center" vertical="center"/>
    </xf>
    <xf numFmtId="0" fontId="6" fillId="0" borderId="45">
      <alignment horizontal="center" vertical="center"/>
    </xf>
    <xf numFmtId="49" fontId="1" fillId="0" borderId="18">
      <alignment horizontal="center" vertical="center"/>
    </xf>
    <xf numFmtId="49" fontId="6" fillId="0" borderId="42">
      <alignment horizontal="left" vertical="center" wrapText="1"/>
    </xf>
    <xf numFmtId="49" fontId="6" fillId="0" borderId="23">
      <alignment horizontal="center" vertical="center"/>
    </xf>
    <xf numFmtId="49" fontId="6" fillId="0" borderId="33">
      <alignment horizontal="center" vertical="center"/>
    </xf>
    <xf numFmtId="49" fontId="6" fillId="0" borderId="27">
      <alignment horizontal="center" vertical="center"/>
    </xf>
    <xf numFmtId="49" fontId="6" fillId="0" borderId="44">
      <alignment horizontal="left" vertical="center" wrapText="1"/>
    </xf>
    <xf numFmtId="49" fontId="6" fillId="0" borderId="45">
      <alignment horizontal="center" vertical="center"/>
    </xf>
    <xf numFmtId="49" fontId="6" fillId="0" borderId="2">
      <alignment horizontal="center"/>
    </xf>
    <xf numFmtId="0" fontId="6" fillId="0" borderId="2">
      <alignment horizontal="center"/>
    </xf>
    <xf numFmtId="49" fontId="6" fillId="0" borderId="1">
      <alignment horizontal="left"/>
    </xf>
    <xf numFmtId="0" fontId="6" fillId="0" borderId="13">
      <alignment horizontal="center"/>
    </xf>
    <xf numFmtId="49" fontId="6" fillId="0" borderId="13">
      <alignment horizontal="center"/>
    </xf>
    <xf numFmtId="0" fontId="6" fillId="0" borderId="1">
      <alignment horizontal="center"/>
    </xf>
    <xf numFmtId="49" fontId="6" fillId="0" borderId="2"/>
    <xf numFmtId="0" fontId="11" fillId="0" borderId="2">
      <alignment wrapText="1"/>
    </xf>
    <xf numFmtId="0" fontId="11" fillId="0" borderId="16">
      <alignment wrapText="1"/>
    </xf>
    <xf numFmtId="0" fontId="11" fillId="0" borderId="13">
      <alignment wrapText="1"/>
    </xf>
    <xf numFmtId="0" fontId="6" fillId="0" borderId="13"/>
    <xf numFmtId="0" fontId="12" fillId="0" borderId="0"/>
    <xf numFmtId="0" fontId="12" fillId="0" borderId="0"/>
    <xf numFmtId="0" fontId="12" fillId="0" borderId="0"/>
    <xf numFmtId="0" fontId="4" fillId="0" borderId="1"/>
    <xf numFmtId="0" fontId="4" fillId="0" borderId="1"/>
    <xf numFmtId="0" fontId="4" fillId="3" borderId="1"/>
    <xf numFmtId="0" fontId="4" fillId="3" borderId="2"/>
    <xf numFmtId="0" fontId="4" fillId="3" borderId="12"/>
    <xf numFmtId="0" fontId="4" fillId="3" borderId="13"/>
    <xf numFmtId="0" fontId="4" fillId="3" borderId="47"/>
    <xf numFmtId="0" fontId="4" fillId="3" borderId="48"/>
    <xf numFmtId="0" fontId="4" fillId="3" borderId="49"/>
    <xf numFmtId="0" fontId="4" fillId="3" borderId="50"/>
    <xf numFmtId="0" fontId="4" fillId="3" borderId="15"/>
    <xf numFmtId="0" fontId="4" fillId="3" borderId="28"/>
  </cellStyleXfs>
  <cellXfs count="48">
    <xf numFmtId="0" fontId="0" fillId="0" borderId="0" xfId="0"/>
    <xf numFmtId="0" fontId="0" fillId="0" borderId="0" xfId="0" applyProtection="1">
      <protection locked="0"/>
    </xf>
    <xf numFmtId="0" fontId="4" fillId="0" borderId="1" xfId="6" applyNumberFormat="1" applyProtection="1"/>
    <xf numFmtId="0" fontId="4" fillId="0" borderId="5" xfId="11" applyNumberFormat="1" applyProtection="1"/>
    <xf numFmtId="0" fontId="6" fillId="0" borderId="1" xfId="12" applyNumberFormat="1" applyProtection="1">
      <alignment horizontal="left"/>
    </xf>
    <xf numFmtId="0" fontId="4" fillId="0" borderId="8" xfId="16" applyNumberFormat="1" applyProtection="1"/>
    <xf numFmtId="0" fontId="6" fillId="0" borderId="1" xfId="19" applyNumberFormat="1" applyProtection="1"/>
    <xf numFmtId="49" fontId="6" fillId="0" borderId="1" xfId="23" applyNumberFormat="1" applyProtection="1"/>
    <xf numFmtId="0" fontId="9" fillId="0" borderId="1" xfId="34" applyNumberFormat="1" applyProtection="1"/>
    <xf numFmtId="49" fontId="6" fillId="0" borderId="16" xfId="38" applyNumberFormat="1" applyProtection="1">
      <alignment horizontal="center" vertical="center" wrapText="1"/>
    </xf>
    <xf numFmtId="49" fontId="6" fillId="0" borderId="4" xfId="39" applyNumberFormat="1" applyProtection="1">
      <alignment horizontal="center" vertical="center" wrapText="1"/>
    </xf>
    <xf numFmtId="4" fontId="6" fillId="0" borderId="20" xfId="44" applyNumberFormat="1" applyProtection="1">
      <alignment horizontal="right"/>
    </xf>
    <xf numFmtId="0" fontId="6" fillId="0" borderId="22" xfId="46" applyNumberFormat="1" applyProtection="1">
      <alignment horizontal="left" wrapText="1" indent="1"/>
    </xf>
    <xf numFmtId="49" fontId="6" fillId="0" borderId="24" xfId="48" applyNumberFormat="1" applyProtection="1">
      <alignment horizontal="center"/>
    </xf>
    <xf numFmtId="49" fontId="6" fillId="0" borderId="25" xfId="49" applyNumberFormat="1" applyProtection="1">
      <alignment horizontal="center"/>
    </xf>
    <xf numFmtId="0" fontId="6" fillId="0" borderId="20" xfId="51" applyNumberFormat="1" applyProtection="1">
      <alignment horizontal="left" wrapText="1" indent="2"/>
    </xf>
    <xf numFmtId="49" fontId="6" fillId="0" borderId="16" xfId="53" applyNumberFormat="1" applyProtection="1">
      <alignment horizontal="center"/>
    </xf>
    <xf numFmtId="0" fontId="6" fillId="0" borderId="15" xfId="55" applyNumberFormat="1" applyProtection="1"/>
    <xf numFmtId="0" fontId="6" fillId="2" borderId="15" xfId="56" applyNumberFormat="1" applyProtection="1"/>
    <xf numFmtId="0" fontId="6" fillId="2" borderId="1" xfId="58" applyNumberFormat="1" applyProtection="1"/>
    <xf numFmtId="49" fontId="13" fillId="0" borderId="19" xfId="42" applyNumberFormat="1" applyFont="1" applyProtection="1">
      <alignment horizontal="center"/>
    </xf>
    <xf numFmtId="4" fontId="13" fillId="0" borderId="20" xfId="44" applyNumberFormat="1" applyFont="1" applyProtection="1">
      <alignment horizontal="right"/>
    </xf>
    <xf numFmtId="0" fontId="14" fillId="0" borderId="8" xfId="16" applyNumberFormat="1" applyFont="1" applyProtection="1"/>
    <xf numFmtId="0" fontId="15" fillId="0" borderId="0" xfId="0" applyFont="1" applyProtection="1">
      <protection locked="0"/>
    </xf>
    <xf numFmtId="4" fontId="16" fillId="0" borderId="16" xfId="43" applyNumberFormat="1" applyFont="1" applyProtection="1">
      <alignment horizontal="right"/>
    </xf>
    <xf numFmtId="49" fontId="17" fillId="0" borderId="24" xfId="48" applyNumberFormat="1" applyFont="1" applyProtection="1">
      <alignment horizontal="center"/>
    </xf>
    <xf numFmtId="4" fontId="17" fillId="0" borderId="16" xfId="43" applyNumberFormat="1" applyFont="1" applyProtection="1">
      <alignment horizontal="right"/>
    </xf>
    <xf numFmtId="0" fontId="19" fillId="0" borderId="1" xfId="1" applyNumberFormat="1" applyFont="1" applyAlignment="1" applyProtection="1">
      <alignment horizontal="left"/>
    </xf>
    <xf numFmtId="0" fontId="13" fillId="0" borderId="20" xfId="51" applyNumberFormat="1" applyFont="1" applyProtection="1">
      <alignment horizontal="left" wrapText="1" indent="2"/>
    </xf>
    <xf numFmtId="49" fontId="13" fillId="0" borderId="16" xfId="53" applyNumberFormat="1" applyFont="1" applyProtection="1">
      <alignment horizontal="center"/>
    </xf>
    <xf numFmtId="49" fontId="18" fillId="0" borderId="16" xfId="38" applyNumberFormat="1" applyFont="1" applyProtection="1">
      <alignment horizontal="center" vertical="center" wrapText="1"/>
    </xf>
    <xf numFmtId="0" fontId="17" fillId="0" borderId="1" xfId="6" applyNumberFormat="1" applyFont="1" applyAlignment="1" applyProtection="1">
      <alignment horizontal="right"/>
    </xf>
    <xf numFmtId="165" fontId="16" fillId="0" borderId="16" xfId="43" applyNumberFormat="1" applyFont="1" applyProtection="1">
      <alignment horizontal="right"/>
    </xf>
    <xf numFmtId="4" fontId="14" fillId="0" borderId="16" xfId="43" applyNumberFormat="1" applyFont="1" applyProtection="1">
      <alignment horizontal="right"/>
    </xf>
    <xf numFmtId="165" fontId="14" fillId="0" borderId="16" xfId="43" applyNumberFormat="1" applyFont="1" applyProtection="1">
      <alignment horizontal="right"/>
    </xf>
    <xf numFmtId="0" fontId="14" fillId="0" borderId="17" xfId="40" applyNumberFormat="1" applyFont="1" applyProtection="1">
      <alignment horizontal="left" wrapText="1"/>
    </xf>
    <xf numFmtId="165" fontId="17" fillId="0" borderId="16" xfId="43" applyNumberFormat="1" applyFont="1" applyProtection="1">
      <alignment horizontal="right"/>
    </xf>
    <xf numFmtId="165" fontId="13" fillId="0" borderId="16" xfId="43" applyNumberFormat="1" applyFont="1" applyProtection="1">
      <alignment horizontal="right"/>
    </xf>
    <xf numFmtId="165" fontId="18" fillId="0" borderId="16" xfId="43" applyNumberFormat="1" applyFont="1" applyProtection="1">
      <alignment horizontal="right"/>
    </xf>
    <xf numFmtId="0" fontId="18" fillId="0" borderId="20" xfId="51" applyNumberFormat="1" applyFont="1" applyProtection="1">
      <alignment horizontal="left" wrapText="1" indent="2"/>
    </xf>
    <xf numFmtId="49" fontId="18" fillId="0" borderId="16" xfId="53" applyNumberFormat="1" applyFont="1" applyProtection="1">
      <alignment horizontal="center"/>
    </xf>
    <xf numFmtId="4" fontId="18" fillId="0" borderId="20" xfId="44" applyNumberFormat="1" applyFont="1" applyProtection="1">
      <alignment horizontal="right"/>
    </xf>
    <xf numFmtId="0" fontId="21" fillId="0" borderId="8" xfId="16" applyNumberFormat="1" applyFont="1" applyProtection="1"/>
    <xf numFmtId="0" fontId="0" fillId="0" borderId="0" xfId="0" applyFont="1" applyProtection="1">
      <protection locked="0"/>
    </xf>
    <xf numFmtId="49" fontId="6" fillId="0" borderId="16" xfId="36" applyNumberFormat="1" applyProtection="1">
      <alignment horizontal="center" vertical="center" wrapText="1"/>
    </xf>
    <xf numFmtId="49" fontId="6" fillId="0" borderId="16" xfId="36" applyProtection="1">
      <alignment horizontal="center" vertical="center" wrapText="1"/>
      <protection locked="0"/>
    </xf>
    <xf numFmtId="49" fontId="6" fillId="0" borderId="16" xfId="37" applyProtection="1">
      <alignment horizontal="center" vertical="center" wrapText="1"/>
      <protection locked="0"/>
    </xf>
    <xf numFmtId="0" fontId="20" fillId="0" borderId="1" xfId="2" applyNumberFormat="1" applyFont="1" applyAlignment="1" applyProtection="1">
      <alignment horizontal="center" wrapText="1"/>
    </xf>
  </cellXfs>
  <cellStyles count="190">
    <cellStyle name="br" xfId="177"/>
    <cellStyle name="col" xfId="176"/>
    <cellStyle name="style0" xfId="178"/>
    <cellStyle name="td" xfId="179"/>
    <cellStyle name="tr" xfId="175"/>
    <cellStyle name="xl100" xfId="61"/>
    <cellStyle name="xl101" xfId="68"/>
    <cellStyle name="xl102" xfId="82"/>
    <cellStyle name="xl103" xfId="76"/>
    <cellStyle name="xl104" xfId="64"/>
    <cellStyle name="xl105" xfId="69"/>
    <cellStyle name="xl106" xfId="83"/>
    <cellStyle name="xl107" xfId="62"/>
    <cellStyle name="xl108" xfId="70"/>
    <cellStyle name="xl109" xfId="73"/>
    <cellStyle name="xl110" xfId="84"/>
    <cellStyle name="xl111" xfId="71"/>
    <cellStyle name="xl112" xfId="85"/>
    <cellStyle name="xl113" xfId="77"/>
    <cellStyle name="xl114" xfId="87"/>
    <cellStyle name="xl115" xfId="65"/>
    <cellStyle name="xl116" xfId="66"/>
    <cellStyle name="xl117" xfId="89"/>
    <cellStyle name="xl118" xfId="90"/>
    <cellStyle name="xl119" xfId="92"/>
    <cellStyle name="xl120" xfId="96"/>
    <cellStyle name="xl121" xfId="99"/>
    <cellStyle name="xl122" xfId="189"/>
    <cellStyle name="xl123" xfId="101"/>
    <cellStyle name="xl124" xfId="88"/>
    <cellStyle name="xl125" xfId="91"/>
    <cellStyle name="xl126" xfId="97"/>
    <cellStyle name="xl127" xfId="102"/>
    <cellStyle name="xl128" xfId="103"/>
    <cellStyle name="xl129" xfId="93"/>
    <cellStyle name="xl130" xfId="98"/>
    <cellStyle name="xl131" xfId="100"/>
    <cellStyle name="xl132" xfId="104"/>
    <cellStyle name="xl133" xfId="94"/>
    <cellStyle name="xl134" xfId="95"/>
    <cellStyle name="xl135" xfId="105"/>
    <cellStyle name="xl136" xfId="130"/>
    <cellStyle name="xl137" xfId="134"/>
    <cellStyle name="xl138" xfId="138"/>
    <cellStyle name="xl139" xfId="144"/>
    <cellStyle name="xl140" xfId="145"/>
    <cellStyle name="xl141" xfId="146"/>
    <cellStyle name="xl142" xfId="148"/>
    <cellStyle name="xl143" xfId="171"/>
    <cellStyle name="xl144" xfId="172"/>
    <cellStyle name="xl145" xfId="173"/>
    <cellStyle name="xl146" xfId="106"/>
    <cellStyle name="xl147" xfId="111"/>
    <cellStyle name="xl148" xfId="114"/>
    <cellStyle name="xl149" xfId="116"/>
    <cellStyle name="xl150" xfId="121"/>
    <cellStyle name="xl151" xfId="123"/>
    <cellStyle name="xl152" xfId="125"/>
    <cellStyle name="xl153" xfId="126"/>
    <cellStyle name="xl154" xfId="131"/>
    <cellStyle name="xl155" xfId="135"/>
    <cellStyle name="xl156" xfId="139"/>
    <cellStyle name="xl157" xfId="147"/>
    <cellStyle name="xl158" xfId="150"/>
    <cellStyle name="xl159" xfId="154"/>
    <cellStyle name="xl160" xfId="158"/>
    <cellStyle name="xl161" xfId="162"/>
    <cellStyle name="xl162" xfId="112"/>
    <cellStyle name="xl163" xfId="115"/>
    <cellStyle name="xl164" xfId="117"/>
    <cellStyle name="xl165" xfId="122"/>
    <cellStyle name="xl166" xfId="124"/>
    <cellStyle name="xl167" xfId="127"/>
    <cellStyle name="xl168" xfId="132"/>
    <cellStyle name="xl169" xfId="136"/>
    <cellStyle name="xl170" xfId="140"/>
    <cellStyle name="xl171" xfId="142"/>
    <cellStyle name="xl172" xfId="149"/>
    <cellStyle name="xl173" xfId="151"/>
    <cellStyle name="xl174" xfId="152"/>
    <cellStyle name="xl175" xfId="153"/>
    <cellStyle name="xl176" xfId="155"/>
    <cellStyle name="xl177" xfId="156"/>
    <cellStyle name="xl178" xfId="157"/>
    <cellStyle name="xl179" xfId="159"/>
    <cellStyle name="xl180" xfId="160"/>
    <cellStyle name="xl181" xfId="161"/>
    <cellStyle name="xl182" xfId="163"/>
    <cellStyle name="xl183" xfId="164"/>
    <cellStyle name="xl184" xfId="167"/>
    <cellStyle name="xl185" xfId="169"/>
    <cellStyle name="xl186" xfId="170"/>
    <cellStyle name="xl187" xfId="107"/>
    <cellStyle name="xl188" xfId="109"/>
    <cellStyle name="xl189" xfId="118"/>
    <cellStyle name="xl190" xfId="128"/>
    <cellStyle name="xl191" xfId="133"/>
    <cellStyle name="xl192" xfId="137"/>
    <cellStyle name="xl193" xfId="141"/>
    <cellStyle name="xl194" xfId="174"/>
    <cellStyle name="xl195" xfId="110"/>
    <cellStyle name="xl196" xfId="165"/>
    <cellStyle name="xl197" xfId="168"/>
    <cellStyle name="xl198" xfId="166"/>
    <cellStyle name="xl199" xfId="119"/>
    <cellStyle name="xl200" xfId="108"/>
    <cellStyle name="xl201" xfId="120"/>
    <cellStyle name="xl202" xfId="129"/>
    <cellStyle name="xl203" xfId="143"/>
    <cellStyle name="xl204" xfId="113"/>
    <cellStyle name="xl21" xfId="180"/>
    <cellStyle name="xl22" xfId="1"/>
    <cellStyle name="xl23" xfId="8"/>
    <cellStyle name="xl24" xfId="12"/>
    <cellStyle name="xl25" xfId="19"/>
    <cellStyle name="xl26" xfId="34"/>
    <cellStyle name="xl27" xfId="6"/>
    <cellStyle name="xl28" xfId="181"/>
    <cellStyle name="xl29" xfId="36"/>
    <cellStyle name="xl30" xfId="38"/>
    <cellStyle name="xl31" xfId="182"/>
    <cellStyle name="xl32" xfId="40"/>
    <cellStyle name="xl33" xfId="46"/>
    <cellStyle name="xl34" xfId="51"/>
    <cellStyle name="xl35" xfId="183"/>
    <cellStyle name="xl36" xfId="2"/>
    <cellStyle name="xl37" xfId="13"/>
    <cellStyle name="xl38" xfId="26"/>
    <cellStyle name="xl39" xfId="28"/>
    <cellStyle name="xl40" xfId="30"/>
    <cellStyle name="xl41" xfId="184"/>
    <cellStyle name="xl42" xfId="41"/>
    <cellStyle name="xl43" xfId="47"/>
    <cellStyle name="xl44" xfId="52"/>
    <cellStyle name="xl45" xfId="185"/>
    <cellStyle name="xl46" xfId="55"/>
    <cellStyle name="xl47" xfId="20"/>
    <cellStyle name="xl48" xfId="31"/>
    <cellStyle name="xl49" xfId="23"/>
    <cellStyle name="xl50" xfId="42"/>
    <cellStyle name="xl51" xfId="48"/>
    <cellStyle name="xl52" xfId="53"/>
    <cellStyle name="xl53" xfId="37"/>
    <cellStyle name="xl54" xfId="39"/>
    <cellStyle name="xl55" xfId="186"/>
    <cellStyle name="xl56" xfId="43"/>
    <cellStyle name="xl57" xfId="56"/>
    <cellStyle name="xl58" xfId="58"/>
    <cellStyle name="xl59" xfId="3"/>
    <cellStyle name="xl60" xfId="9"/>
    <cellStyle name="xl61" xfId="14"/>
    <cellStyle name="xl62" xfId="21"/>
    <cellStyle name="xl63" xfId="4"/>
    <cellStyle name="xl64" xfId="10"/>
    <cellStyle name="xl65" xfId="15"/>
    <cellStyle name="xl66" xfId="22"/>
    <cellStyle name="xl67" xfId="25"/>
    <cellStyle name="xl68" xfId="27"/>
    <cellStyle name="xl69" xfId="29"/>
    <cellStyle name="xl70" xfId="32"/>
    <cellStyle name="xl71" xfId="33"/>
    <cellStyle name="xl72" xfId="35"/>
    <cellStyle name="xl73" xfId="5"/>
    <cellStyle name="xl74" xfId="11"/>
    <cellStyle name="xl75" xfId="16"/>
    <cellStyle name="xl76" xfId="44"/>
    <cellStyle name="xl77" xfId="49"/>
    <cellStyle name="xl78" xfId="45"/>
    <cellStyle name="xl79" xfId="50"/>
    <cellStyle name="xl80" xfId="54"/>
    <cellStyle name="xl81" xfId="187"/>
    <cellStyle name="xl82" xfId="57"/>
    <cellStyle name="xl83" xfId="7"/>
    <cellStyle name="xl84" xfId="17"/>
    <cellStyle name="xl85" xfId="24"/>
    <cellStyle name="xl86" xfId="18"/>
    <cellStyle name="xl87" xfId="59"/>
    <cellStyle name="xl88" xfId="63"/>
    <cellStyle name="xl89" xfId="67"/>
    <cellStyle name="xl90" xfId="78"/>
    <cellStyle name="xl91" xfId="80"/>
    <cellStyle name="xl92" xfId="74"/>
    <cellStyle name="xl93" xfId="60"/>
    <cellStyle name="xl94" xfId="72"/>
    <cellStyle name="xl95" xfId="79"/>
    <cellStyle name="xl96" xfId="81"/>
    <cellStyle name="xl97" xfId="188"/>
    <cellStyle name="xl98" xfId="75"/>
    <cellStyle name="xl99" xfId="86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tabSelected="1" zoomScaleNormal="100" workbookViewId="0">
      <selection activeCell="O49" sqref="O49:O52"/>
    </sheetView>
  </sheetViews>
  <sheetFormatPr defaultRowHeight="15" x14ac:dyDescent="0.25"/>
  <cols>
    <col min="1" max="1" width="48.5703125" style="1" customWidth="1"/>
    <col min="2" max="2" width="20.85546875" style="1" customWidth="1"/>
    <col min="3" max="7" width="9.140625" style="1" hidden="1"/>
    <col min="8" max="8" width="15.140625" style="1" customWidth="1"/>
    <col min="9" max="12" width="9.140625" style="1" hidden="1" customWidth="1"/>
    <col min="13" max="13" width="1" style="1" hidden="1" customWidth="1"/>
    <col min="14" max="15" width="15" style="1" customWidth="1"/>
    <col min="16" max="17" width="7.42578125" style="1" customWidth="1"/>
    <col min="18" max="18" width="9.140625" style="1" hidden="1"/>
    <col min="19" max="19" width="9.7109375" style="1" customWidth="1"/>
    <col min="20" max="16384" width="9.140625" style="1"/>
  </cols>
  <sheetData>
    <row r="1" spans="1:19" ht="17.100000000000001" customHeight="1" x14ac:dyDescent="0.25">
      <c r="A1" s="47" t="s">
        <v>124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2"/>
      <c r="S1" s="2"/>
    </row>
    <row r="2" spans="1:19" ht="19.5" customHeight="1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2"/>
      <c r="S2" s="2"/>
    </row>
    <row r="3" spans="1:19" ht="3" hidden="1" customHeight="1" x14ac:dyDescent="0.25">
      <c r="A3" s="8"/>
      <c r="B3" s="8"/>
      <c r="C3" s="8"/>
      <c r="D3" s="8"/>
      <c r="E3" s="8"/>
      <c r="F3" s="8"/>
      <c r="G3" s="8"/>
      <c r="H3" s="8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12.75" hidden="1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14.25" customHeight="1" x14ac:dyDescent="0.25">
      <c r="A5" s="27" t="s">
        <v>122</v>
      </c>
      <c r="B5" s="4"/>
      <c r="C5" s="7"/>
      <c r="D5" s="7"/>
      <c r="E5" s="7"/>
      <c r="F5" s="7"/>
      <c r="G5" s="7"/>
      <c r="H5" s="7"/>
      <c r="I5" s="2"/>
      <c r="J5" s="2"/>
      <c r="K5" s="2"/>
      <c r="L5" s="2"/>
      <c r="M5" s="2"/>
      <c r="N5" s="2"/>
      <c r="O5" s="2"/>
      <c r="P5" s="31"/>
      <c r="Q5" s="31" t="s">
        <v>125</v>
      </c>
      <c r="R5" s="2"/>
      <c r="S5" s="2"/>
    </row>
    <row r="6" spans="1:19" ht="0.75" customHeight="1" x14ac:dyDescent="0.25">
      <c r="A6" s="44" t="s">
        <v>0</v>
      </c>
      <c r="B6" s="44" t="s">
        <v>1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3"/>
    </row>
    <row r="7" spans="1:19" ht="45" customHeight="1" x14ac:dyDescent="0.25">
      <c r="A7" s="45"/>
      <c r="B7" s="45"/>
      <c r="C7" s="9" t="s">
        <v>2</v>
      </c>
      <c r="D7" s="9" t="s">
        <v>3</v>
      </c>
      <c r="E7" s="9" t="s">
        <v>4</v>
      </c>
      <c r="F7" s="9" t="s">
        <v>5</v>
      </c>
      <c r="G7" s="9" t="s">
        <v>6</v>
      </c>
      <c r="H7" s="9" t="s">
        <v>123</v>
      </c>
      <c r="I7" s="9"/>
      <c r="J7" s="9"/>
      <c r="K7" s="9"/>
      <c r="L7" s="9"/>
      <c r="M7" s="9"/>
      <c r="N7" s="30" t="s">
        <v>126</v>
      </c>
      <c r="O7" s="30" t="s">
        <v>128</v>
      </c>
      <c r="P7" s="30" t="s">
        <v>127</v>
      </c>
      <c r="Q7" s="30" t="s">
        <v>129</v>
      </c>
      <c r="R7" s="9" t="s">
        <v>7</v>
      </c>
      <c r="S7" s="3"/>
    </row>
    <row r="8" spans="1:19" ht="11.45" customHeight="1" thickBot="1" x14ac:dyDescent="0.3">
      <c r="A8" s="9" t="s">
        <v>8</v>
      </c>
      <c r="B8" s="9" t="s">
        <v>9</v>
      </c>
      <c r="C8" s="10" t="s">
        <v>13</v>
      </c>
      <c r="D8" s="10" t="s">
        <v>14</v>
      </c>
      <c r="E8" s="10" t="s">
        <v>15</v>
      </c>
      <c r="F8" s="10" t="s">
        <v>16</v>
      </c>
      <c r="G8" s="10" t="s">
        <v>17</v>
      </c>
      <c r="H8" s="10" t="s">
        <v>10</v>
      </c>
      <c r="I8" s="10" t="s">
        <v>18</v>
      </c>
      <c r="J8" s="10" t="s">
        <v>19</v>
      </c>
      <c r="K8" s="10" t="s">
        <v>20</v>
      </c>
      <c r="L8" s="10" t="s">
        <v>21</v>
      </c>
      <c r="M8" s="10" t="s">
        <v>22</v>
      </c>
      <c r="N8" s="10" t="s">
        <v>11</v>
      </c>
      <c r="O8" s="10" t="s">
        <v>12</v>
      </c>
      <c r="P8" s="10" t="s">
        <v>130</v>
      </c>
      <c r="Q8" s="10" t="s">
        <v>131</v>
      </c>
      <c r="R8" s="10" t="s">
        <v>23</v>
      </c>
      <c r="S8" s="3"/>
    </row>
    <row r="9" spans="1:19" s="23" customFormat="1" ht="21.75" customHeight="1" x14ac:dyDescent="0.25">
      <c r="A9" s="35" t="s">
        <v>24</v>
      </c>
      <c r="B9" s="20" t="s">
        <v>25</v>
      </c>
      <c r="C9" s="24" t="s">
        <v>26</v>
      </c>
      <c r="D9" s="24" t="s">
        <v>26</v>
      </c>
      <c r="E9" s="24" t="s">
        <v>26</v>
      </c>
      <c r="F9" s="24" t="s">
        <v>26</v>
      </c>
      <c r="G9" s="24" t="s">
        <v>26</v>
      </c>
      <c r="H9" s="33">
        <v>440664384.50999999</v>
      </c>
      <c r="I9" s="33" t="s">
        <v>26</v>
      </c>
      <c r="J9" s="33" t="s">
        <v>26</v>
      </c>
      <c r="K9" s="33" t="s">
        <v>26</v>
      </c>
      <c r="L9" s="33" t="s">
        <v>26</v>
      </c>
      <c r="M9" s="33" t="s">
        <v>26</v>
      </c>
      <c r="N9" s="33">
        <v>126333766.88</v>
      </c>
      <c r="O9" s="33">
        <v>80265432.230000004</v>
      </c>
      <c r="P9" s="34">
        <f>N9/H9*100</f>
        <v>28.668930669420394</v>
      </c>
      <c r="Q9" s="34">
        <f>N9/O9*100</f>
        <v>157.39498731906346</v>
      </c>
      <c r="R9" s="21" t="s">
        <v>26</v>
      </c>
      <c r="S9" s="22"/>
    </row>
    <row r="10" spans="1:19" ht="15" customHeight="1" x14ac:dyDescent="0.25">
      <c r="A10" s="12" t="s">
        <v>27</v>
      </c>
      <c r="B10" s="13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14"/>
      <c r="S10" s="5"/>
    </row>
    <row r="11" spans="1:19" s="23" customFormat="1" ht="15" customHeight="1" x14ac:dyDescent="0.25">
      <c r="A11" s="28" t="s">
        <v>28</v>
      </c>
      <c r="B11" s="29" t="s">
        <v>29</v>
      </c>
      <c r="C11" s="24" t="s">
        <v>26</v>
      </c>
      <c r="D11" s="24" t="s">
        <v>26</v>
      </c>
      <c r="E11" s="24" t="s">
        <v>26</v>
      </c>
      <c r="F11" s="24" t="s">
        <v>26</v>
      </c>
      <c r="G11" s="24" t="s">
        <v>26</v>
      </c>
      <c r="H11" s="24">
        <v>103827710</v>
      </c>
      <c r="I11" s="24" t="s">
        <v>26</v>
      </c>
      <c r="J11" s="24" t="s">
        <v>26</v>
      </c>
      <c r="K11" s="24" t="s">
        <v>26</v>
      </c>
      <c r="L11" s="24" t="s">
        <v>26</v>
      </c>
      <c r="M11" s="24" t="s">
        <v>26</v>
      </c>
      <c r="N11" s="24">
        <v>28724859.579999998</v>
      </c>
      <c r="O11" s="24">
        <v>18996649.93</v>
      </c>
      <c r="P11" s="32">
        <f t="shared" ref="P11:P13" si="0">N11/H11*100</f>
        <v>27.665889558770001</v>
      </c>
      <c r="Q11" s="32">
        <f t="shared" ref="Q11:Q13" si="1">N11/O11*100</f>
        <v>151.21013276470902</v>
      </c>
      <c r="R11" s="21" t="s">
        <v>26</v>
      </c>
      <c r="S11" s="22"/>
    </row>
    <row r="12" spans="1:19" s="23" customFormat="1" ht="15" customHeight="1" x14ac:dyDescent="0.25">
      <c r="A12" s="28" t="s">
        <v>30</v>
      </c>
      <c r="B12" s="29" t="s">
        <v>31</v>
      </c>
      <c r="C12" s="24" t="s">
        <v>26</v>
      </c>
      <c r="D12" s="24" t="s">
        <v>26</v>
      </c>
      <c r="E12" s="24" t="s">
        <v>26</v>
      </c>
      <c r="F12" s="24" t="s">
        <v>26</v>
      </c>
      <c r="G12" s="24" t="s">
        <v>26</v>
      </c>
      <c r="H12" s="24">
        <v>62184400</v>
      </c>
      <c r="I12" s="24" t="s">
        <v>26</v>
      </c>
      <c r="J12" s="24" t="s">
        <v>26</v>
      </c>
      <c r="K12" s="24" t="s">
        <v>26</v>
      </c>
      <c r="L12" s="24" t="s">
        <v>26</v>
      </c>
      <c r="M12" s="24" t="s">
        <v>26</v>
      </c>
      <c r="N12" s="24">
        <v>21344358.25</v>
      </c>
      <c r="O12" s="24">
        <v>12137516</v>
      </c>
      <c r="P12" s="32">
        <f t="shared" si="0"/>
        <v>34.324297170994654</v>
      </c>
      <c r="Q12" s="32">
        <f t="shared" si="1"/>
        <v>175.85441905905623</v>
      </c>
      <c r="R12" s="21" t="s">
        <v>26</v>
      </c>
      <c r="S12" s="22"/>
    </row>
    <row r="13" spans="1:19" ht="15" customHeight="1" x14ac:dyDescent="0.25">
      <c r="A13" s="15" t="s">
        <v>32</v>
      </c>
      <c r="B13" s="16" t="s">
        <v>33</v>
      </c>
      <c r="C13" s="26" t="s">
        <v>26</v>
      </c>
      <c r="D13" s="26" t="s">
        <v>26</v>
      </c>
      <c r="E13" s="26" t="s">
        <v>26</v>
      </c>
      <c r="F13" s="26" t="s">
        <v>26</v>
      </c>
      <c r="G13" s="26" t="s">
        <v>26</v>
      </c>
      <c r="H13" s="26">
        <v>215000</v>
      </c>
      <c r="I13" s="26" t="s">
        <v>26</v>
      </c>
      <c r="J13" s="26" t="s">
        <v>26</v>
      </c>
      <c r="K13" s="26" t="s">
        <v>26</v>
      </c>
      <c r="L13" s="26" t="s">
        <v>26</v>
      </c>
      <c r="M13" s="26" t="s">
        <v>26</v>
      </c>
      <c r="N13" s="26">
        <v>44226.09</v>
      </c>
      <c r="O13" s="26">
        <v>106346.53</v>
      </c>
      <c r="P13" s="36">
        <f t="shared" si="0"/>
        <v>20.570274418604651</v>
      </c>
      <c r="Q13" s="36">
        <f t="shared" si="1"/>
        <v>41.586772976983823</v>
      </c>
      <c r="R13" s="11" t="s">
        <v>26</v>
      </c>
      <c r="S13" s="5"/>
    </row>
    <row r="14" spans="1:19" ht="15" customHeight="1" x14ac:dyDescent="0.25">
      <c r="A14" s="15" t="s">
        <v>34</v>
      </c>
      <c r="B14" s="16" t="s">
        <v>35</v>
      </c>
      <c r="C14" s="26" t="s">
        <v>26</v>
      </c>
      <c r="D14" s="26" t="s">
        <v>26</v>
      </c>
      <c r="E14" s="26" t="s">
        <v>26</v>
      </c>
      <c r="F14" s="26" t="s">
        <v>26</v>
      </c>
      <c r="G14" s="26" t="s">
        <v>26</v>
      </c>
      <c r="H14" s="26">
        <v>61969400</v>
      </c>
      <c r="I14" s="26" t="s">
        <v>26</v>
      </c>
      <c r="J14" s="26" t="s">
        <v>26</v>
      </c>
      <c r="K14" s="26" t="s">
        <v>26</v>
      </c>
      <c r="L14" s="26" t="s">
        <v>26</v>
      </c>
      <c r="M14" s="26" t="s">
        <v>26</v>
      </c>
      <c r="N14" s="26">
        <v>21300132.16</v>
      </c>
      <c r="O14" s="26">
        <v>12031169.470000001</v>
      </c>
      <c r="P14" s="36">
        <f t="shared" ref="P14:P41" si="2">N14/H14*100</f>
        <v>34.372016124087054</v>
      </c>
      <c r="Q14" s="36">
        <f t="shared" ref="Q14:Q42" si="3">N14/O14*100</f>
        <v>177.04124452001423</v>
      </c>
      <c r="R14" s="11" t="s">
        <v>26</v>
      </c>
      <c r="S14" s="5"/>
    </row>
    <row r="15" spans="1:19" s="23" customFormat="1" ht="27.75" customHeight="1" x14ac:dyDescent="0.25">
      <c r="A15" s="28" t="s">
        <v>36</v>
      </c>
      <c r="B15" s="29" t="s">
        <v>37</v>
      </c>
      <c r="C15" s="24" t="s">
        <v>26</v>
      </c>
      <c r="D15" s="24" t="s">
        <v>26</v>
      </c>
      <c r="E15" s="24" t="s">
        <v>26</v>
      </c>
      <c r="F15" s="24" t="s">
        <v>26</v>
      </c>
      <c r="G15" s="24" t="s">
        <v>26</v>
      </c>
      <c r="H15" s="24">
        <v>13856700</v>
      </c>
      <c r="I15" s="24" t="s">
        <v>26</v>
      </c>
      <c r="J15" s="24" t="s">
        <v>26</v>
      </c>
      <c r="K15" s="24" t="s">
        <v>26</v>
      </c>
      <c r="L15" s="24" t="s">
        <v>26</v>
      </c>
      <c r="M15" s="24" t="s">
        <v>26</v>
      </c>
      <c r="N15" s="24">
        <v>3268657.69</v>
      </c>
      <c r="O15" s="24">
        <v>3176598.45</v>
      </c>
      <c r="P15" s="32">
        <f t="shared" si="2"/>
        <v>23.589005246559424</v>
      </c>
      <c r="Q15" s="32">
        <f t="shared" si="3"/>
        <v>102.89804460491379</v>
      </c>
      <c r="R15" s="21" t="s">
        <v>26</v>
      </c>
      <c r="S15" s="22"/>
    </row>
    <row r="16" spans="1:19" ht="60" customHeight="1" x14ac:dyDescent="0.25">
      <c r="A16" s="15" t="s">
        <v>38</v>
      </c>
      <c r="B16" s="16" t="s">
        <v>39</v>
      </c>
      <c r="C16" s="26" t="s">
        <v>26</v>
      </c>
      <c r="D16" s="26" t="s">
        <v>26</v>
      </c>
      <c r="E16" s="26" t="s">
        <v>26</v>
      </c>
      <c r="F16" s="26" t="s">
        <v>26</v>
      </c>
      <c r="G16" s="26" t="s">
        <v>26</v>
      </c>
      <c r="H16" s="26">
        <v>4500000</v>
      </c>
      <c r="I16" s="26" t="s">
        <v>26</v>
      </c>
      <c r="J16" s="26" t="s">
        <v>26</v>
      </c>
      <c r="K16" s="26" t="s">
        <v>26</v>
      </c>
      <c r="L16" s="26" t="s">
        <v>26</v>
      </c>
      <c r="M16" s="26" t="s">
        <v>26</v>
      </c>
      <c r="N16" s="26">
        <v>1346633.81</v>
      </c>
      <c r="O16" s="26">
        <v>1181396.8999999999</v>
      </c>
      <c r="P16" s="36">
        <f t="shared" si="2"/>
        <v>29.92519577777778</v>
      </c>
      <c r="Q16" s="36">
        <f t="shared" si="3"/>
        <v>113.98657047432579</v>
      </c>
      <c r="R16" s="11" t="s">
        <v>26</v>
      </c>
      <c r="S16" s="5"/>
    </row>
    <row r="17" spans="1:19" ht="72" customHeight="1" x14ac:dyDescent="0.25">
      <c r="A17" s="15" t="s">
        <v>40</v>
      </c>
      <c r="B17" s="16" t="s">
        <v>41</v>
      </c>
      <c r="C17" s="26" t="s">
        <v>26</v>
      </c>
      <c r="D17" s="26" t="s">
        <v>26</v>
      </c>
      <c r="E17" s="26" t="s">
        <v>26</v>
      </c>
      <c r="F17" s="26" t="s">
        <v>26</v>
      </c>
      <c r="G17" s="26" t="s">
        <v>26</v>
      </c>
      <c r="H17" s="26">
        <v>60000</v>
      </c>
      <c r="I17" s="26" t="s">
        <v>26</v>
      </c>
      <c r="J17" s="26" t="s">
        <v>26</v>
      </c>
      <c r="K17" s="26" t="s">
        <v>26</v>
      </c>
      <c r="L17" s="26" t="s">
        <v>26</v>
      </c>
      <c r="M17" s="26" t="s">
        <v>26</v>
      </c>
      <c r="N17" s="26">
        <v>9077.7900000000009</v>
      </c>
      <c r="O17" s="26">
        <v>11807.73</v>
      </c>
      <c r="P17" s="36">
        <f t="shared" si="2"/>
        <v>15.129650000000003</v>
      </c>
      <c r="Q17" s="36">
        <f t="shared" si="3"/>
        <v>76.880060773747388</v>
      </c>
      <c r="R17" s="11" t="s">
        <v>26</v>
      </c>
      <c r="S17" s="5"/>
    </row>
    <row r="18" spans="1:19" ht="60" customHeight="1" x14ac:dyDescent="0.25">
      <c r="A18" s="15" t="s">
        <v>42</v>
      </c>
      <c r="B18" s="16" t="s">
        <v>43</v>
      </c>
      <c r="C18" s="26" t="s">
        <v>26</v>
      </c>
      <c r="D18" s="26" t="s">
        <v>26</v>
      </c>
      <c r="E18" s="26" t="s">
        <v>26</v>
      </c>
      <c r="F18" s="26" t="s">
        <v>26</v>
      </c>
      <c r="G18" s="26" t="s">
        <v>26</v>
      </c>
      <c r="H18" s="26">
        <v>9296700</v>
      </c>
      <c r="I18" s="26" t="s">
        <v>26</v>
      </c>
      <c r="J18" s="26" t="s">
        <v>26</v>
      </c>
      <c r="K18" s="26" t="s">
        <v>26</v>
      </c>
      <c r="L18" s="26" t="s">
        <v>26</v>
      </c>
      <c r="M18" s="26" t="s">
        <v>26</v>
      </c>
      <c r="N18" s="26">
        <v>2193549.17</v>
      </c>
      <c r="O18" s="26">
        <v>2200090.98</v>
      </c>
      <c r="P18" s="36">
        <f t="shared" si="2"/>
        <v>23.59492260694655</v>
      </c>
      <c r="Q18" s="36">
        <f t="shared" si="3"/>
        <v>99.702657296472339</v>
      </c>
      <c r="R18" s="11" t="s">
        <v>26</v>
      </c>
      <c r="S18" s="5"/>
    </row>
    <row r="19" spans="1:19" ht="60" customHeight="1" x14ac:dyDescent="0.25">
      <c r="A19" s="15" t="s">
        <v>44</v>
      </c>
      <c r="B19" s="16" t="s">
        <v>45</v>
      </c>
      <c r="C19" s="26" t="s">
        <v>26</v>
      </c>
      <c r="D19" s="26" t="s">
        <v>26</v>
      </c>
      <c r="E19" s="26" t="s">
        <v>26</v>
      </c>
      <c r="F19" s="26" t="s">
        <v>26</v>
      </c>
      <c r="G19" s="26" t="s">
        <v>26</v>
      </c>
      <c r="H19" s="26" t="s">
        <v>26</v>
      </c>
      <c r="I19" s="26" t="s">
        <v>26</v>
      </c>
      <c r="J19" s="26" t="s">
        <v>26</v>
      </c>
      <c r="K19" s="26" t="s">
        <v>26</v>
      </c>
      <c r="L19" s="26" t="s">
        <v>26</v>
      </c>
      <c r="M19" s="26" t="s">
        <v>26</v>
      </c>
      <c r="N19" s="26">
        <v>-280603.08</v>
      </c>
      <c r="O19" s="26">
        <v>-216697.16</v>
      </c>
      <c r="P19" s="26" t="s">
        <v>26</v>
      </c>
      <c r="Q19" s="36">
        <f t="shared" si="3"/>
        <v>129.49088949758271</v>
      </c>
      <c r="R19" s="11" t="s">
        <v>26</v>
      </c>
      <c r="S19" s="5"/>
    </row>
    <row r="20" spans="1:19" s="23" customFormat="1" ht="15" customHeight="1" x14ac:dyDescent="0.25">
      <c r="A20" s="28" t="s">
        <v>46</v>
      </c>
      <c r="B20" s="29" t="s">
        <v>47</v>
      </c>
      <c r="C20" s="24" t="s">
        <v>26</v>
      </c>
      <c r="D20" s="24" t="s">
        <v>26</v>
      </c>
      <c r="E20" s="24" t="s">
        <v>26</v>
      </c>
      <c r="F20" s="24" t="s">
        <v>26</v>
      </c>
      <c r="G20" s="24" t="s">
        <v>26</v>
      </c>
      <c r="H20" s="24">
        <v>7356700</v>
      </c>
      <c r="I20" s="24" t="s">
        <v>26</v>
      </c>
      <c r="J20" s="24" t="s">
        <v>26</v>
      </c>
      <c r="K20" s="24" t="s">
        <v>26</v>
      </c>
      <c r="L20" s="24" t="s">
        <v>26</v>
      </c>
      <c r="M20" s="24" t="s">
        <v>26</v>
      </c>
      <c r="N20" s="24">
        <v>2214989.33</v>
      </c>
      <c r="O20" s="24">
        <v>1789035.62</v>
      </c>
      <c r="P20" s="32">
        <f t="shared" si="2"/>
        <v>30.108463441488713</v>
      </c>
      <c r="Q20" s="32">
        <f t="shared" si="3"/>
        <v>123.80912404639545</v>
      </c>
      <c r="R20" s="21" t="s">
        <v>26</v>
      </c>
      <c r="S20" s="22"/>
    </row>
    <row r="21" spans="1:19" ht="24" customHeight="1" x14ac:dyDescent="0.25">
      <c r="A21" s="15" t="s">
        <v>48</v>
      </c>
      <c r="B21" s="16" t="s">
        <v>49</v>
      </c>
      <c r="C21" s="26" t="s">
        <v>26</v>
      </c>
      <c r="D21" s="26" t="s">
        <v>26</v>
      </c>
      <c r="E21" s="26" t="s">
        <v>26</v>
      </c>
      <c r="F21" s="26" t="s">
        <v>26</v>
      </c>
      <c r="G21" s="26" t="s">
        <v>26</v>
      </c>
      <c r="H21" s="26">
        <v>3300000</v>
      </c>
      <c r="I21" s="26" t="s">
        <v>26</v>
      </c>
      <c r="J21" s="26" t="s">
        <v>26</v>
      </c>
      <c r="K21" s="26" t="s">
        <v>26</v>
      </c>
      <c r="L21" s="26" t="s">
        <v>26</v>
      </c>
      <c r="M21" s="26" t="s">
        <v>26</v>
      </c>
      <c r="N21" s="26">
        <v>1298967.25</v>
      </c>
      <c r="O21" s="26">
        <v>755050.87</v>
      </c>
      <c r="P21" s="36">
        <f t="shared" si="2"/>
        <v>39.362643939393941</v>
      </c>
      <c r="Q21" s="36">
        <f t="shared" si="3"/>
        <v>172.03705096055316</v>
      </c>
      <c r="R21" s="11" t="s">
        <v>26</v>
      </c>
      <c r="S21" s="5"/>
    </row>
    <row r="22" spans="1:19" ht="24" customHeight="1" x14ac:dyDescent="0.25">
      <c r="A22" s="15" t="s">
        <v>50</v>
      </c>
      <c r="B22" s="16" t="s">
        <v>51</v>
      </c>
      <c r="C22" s="26" t="s">
        <v>26</v>
      </c>
      <c r="D22" s="26" t="s">
        <v>26</v>
      </c>
      <c r="E22" s="26" t="s">
        <v>26</v>
      </c>
      <c r="F22" s="26" t="s">
        <v>26</v>
      </c>
      <c r="G22" s="26" t="s">
        <v>26</v>
      </c>
      <c r="H22" s="26">
        <v>3767000</v>
      </c>
      <c r="I22" s="26" t="s">
        <v>26</v>
      </c>
      <c r="J22" s="26" t="s">
        <v>26</v>
      </c>
      <c r="K22" s="26" t="s">
        <v>26</v>
      </c>
      <c r="L22" s="26" t="s">
        <v>26</v>
      </c>
      <c r="M22" s="26" t="s">
        <v>26</v>
      </c>
      <c r="N22" s="26">
        <v>828183.31</v>
      </c>
      <c r="O22" s="26">
        <v>896784.35</v>
      </c>
      <c r="P22" s="36">
        <f t="shared" si="2"/>
        <v>21.985221927263076</v>
      </c>
      <c r="Q22" s="36">
        <f t="shared" si="3"/>
        <v>92.350330377643203</v>
      </c>
      <c r="R22" s="11" t="s">
        <v>26</v>
      </c>
      <c r="S22" s="5"/>
    </row>
    <row r="23" spans="1:19" ht="15" customHeight="1" x14ac:dyDescent="0.25">
      <c r="A23" s="15" t="s">
        <v>52</v>
      </c>
      <c r="B23" s="16" t="s">
        <v>53</v>
      </c>
      <c r="C23" s="26" t="s">
        <v>26</v>
      </c>
      <c r="D23" s="26" t="s">
        <v>26</v>
      </c>
      <c r="E23" s="26" t="s">
        <v>26</v>
      </c>
      <c r="F23" s="26" t="s">
        <v>26</v>
      </c>
      <c r="G23" s="26" t="s">
        <v>26</v>
      </c>
      <c r="H23" s="26">
        <v>289700</v>
      </c>
      <c r="I23" s="26" t="s">
        <v>26</v>
      </c>
      <c r="J23" s="26" t="s">
        <v>26</v>
      </c>
      <c r="K23" s="26" t="s">
        <v>26</v>
      </c>
      <c r="L23" s="26" t="s">
        <v>26</v>
      </c>
      <c r="M23" s="26" t="s">
        <v>26</v>
      </c>
      <c r="N23" s="26">
        <v>87838.77</v>
      </c>
      <c r="O23" s="26">
        <v>137200.4</v>
      </c>
      <c r="P23" s="36">
        <f t="shared" si="2"/>
        <v>30.320597169485673</v>
      </c>
      <c r="Q23" s="36">
        <f t="shared" si="3"/>
        <v>64.022240459940363</v>
      </c>
      <c r="R23" s="11" t="s">
        <v>26</v>
      </c>
      <c r="S23" s="5"/>
    </row>
    <row r="24" spans="1:19" s="23" customFormat="1" ht="15" customHeight="1" x14ac:dyDescent="0.25">
      <c r="A24" s="28" t="s">
        <v>54</v>
      </c>
      <c r="B24" s="29" t="s">
        <v>55</v>
      </c>
      <c r="C24" s="24" t="s">
        <v>26</v>
      </c>
      <c r="D24" s="24" t="s">
        <v>26</v>
      </c>
      <c r="E24" s="24" t="s">
        <v>26</v>
      </c>
      <c r="F24" s="24" t="s">
        <v>26</v>
      </c>
      <c r="G24" s="24" t="s">
        <v>26</v>
      </c>
      <c r="H24" s="24">
        <v>560000</v>
      </c>
      <c r="I24" s="24" t="s">
        <v>26</v>
      </c>
      <c r="J24" s="24" t="s">
        <v>26</v>
      </c>
      <c r="K24" s="24" t="s">
        <v>26</v>
      </c>
      <c r="L24" s="24" t="s">
        <v>26</v>
      </c>
      <c r="M24" s="24" t="s">
        <v>26</v>
      </c>
      <c r="N24" s="24">
        <v>102742.15</v>
      </c>
      <c r="O24" s="24">
        <v>100553.76</v>
      </c>
      <c r="P24" s="32">
        <f t="shared" si="2"/>
        <v>18.346812499999999</v>
      </c>
      <c r="Q24" s="32">
        <f t="shared" si="3"/>
        <v>102.17633830898019</v>
      </c>
      <c r="R24" s="21" t="s">
        <v>26</v>
      </c>
      <c r="S24" s="22"/>
    </row>
    <row r="25" spans="1:19" ht="15" customHeight="1" x14ac:dyDescent="0.25">
      <c r="A25" s="15" t="s">
        <v>56</v>
      </c>
      <c r="B25" s="16" t="s">
        <v>57</v>
      </c>
      <c r="C25" s="26" t="s">
        <v>26</v>
      </c>
      <c r="D25" s="26" t="s">
        <v>26</v>
      </c>
      <c r="E25" s="26" t="s">
        <v>26</v>
      </c>
      <c r="F25" s="26" t="s">
        <v>26</v>
      </c>
      <c r="G25" s="26" t="s">
        <v>26</v>
      </c>
      <c r="H25" s="26">
        <v>560000</v>
      </c>
      <c r="I25" s="26" t="s">
        <v>26</v>
      </c>
      <c r="J25" s="26" t="s">
        <v>26</v>
      </c>
      <c r="K25" s="26" t="s">
        <v>26</v>
      </c>
      <c r="L25" s="26" t="s">
        <v>26</v>
      </c>
      <c r="M25" s="26" t="s">
        <v>26</v>
      </c>
      <c r="N25" s="26">
        <v>102742.15</v>
      </c>
      <c r="O25" s="26">
        <v>100553.76</v>
      </c>
      <c r="P25" s="36">
        <f t="shared" si="2"/>
        <v>18.346812499999999</v>
      </c>
      <c r="Q25" s="36">
        <f t="shared" si="3"/>
        <v>102.17633830898019</v>
      </c>
      <c r="R25" s="11" t="s">
        <v>26</v>
      </c>
      <c r="S25" s="5"/>
    </row>
    <row r="26" spans="1:19" s="23" customFormat="1" ht="15" customHeight="1" x14ac:dyDescent="0.25">
      <c r="A26" s="28" t="s">
        <v>58</v>
      </c>
      <c r="B26" s="29" t="s">
        <v>59</v>
      </c>
      <c r="C26" s="24" t="s">
        <v>26</v>
      </c>
      <c r="D26" s="24" t="s">
        <v>26</v>
      </c>
      <c r="E26" s="24" t="s">
        <v>26</v>
      </c>
      <c r="F26" s="24" t="s">
        <v>26</v>
      </c>
      <c r="G26" s="24" t="s">
        <v>26</v>
      </c>
      <c r="H26" s="24">
        <v>1202000</v>
      </c>
      <c r="I26" s="24" t="s">
        <v>26</v>
      </c>
      <c r="J26" s="24" t="s">
        <v>26</v>
      </c>
      <c r="K26" s="24" t="s">
        <v>26</v>
      </c>
      <c r="L26" s="24" t="s">
        <v>26</v>
      </c>
      <c r="M26" s="24" t="s">
        <v>26</v>
      </c>
      <c r="N26" s="24">
        <v>214837.89</v>
      </c>
      <c r="O26" s="24">
        <v>166076.96</v>
      </c>
      <c r="P26" s="32">
        <f t="shared" si="2"/>
        <v>17.873368552412646</v>
      </c>
      <c r="Q26" s="32">
        <f t="shared" si="3"/>
        <v>129.3604422913329</v>
      </c>
      <c r="R26" s="21" t="s">
        <v>26</v>
      </c>
      <c r="S26" s="22"/>
    </row>
    <row r="27" spans="1:19" ht="24" customHeight="1" x14ac:dyDescent="0.25">
      <c r="A27" s="15" t="s">
        <v>60</v>
      </c>
      <c r="B27" s="16" t="s">
        <v>61</v>
      </c>
      <c r="C27" s="26" t="s">
        <v>26</v>
      </c>
      <c r="D27" s="26" t="s">
        <v>26</v>
      </c>
      <c r="E27" s="26" t="s">
        <v>26</v>
      </c>
      <c r="F27" s="26" t="s">
        <v>26</v>
      </c>
      <c r="G27" s="26" t="s">
        <v>26</v>
      </c>
      <c r="H27" s="26">
        <v>1202000</v>
      </c>
      <c r="I27" s="26" t="s">
        <v>26</v>
      </c>
      <c r="J27" s="26" t="s">
        <v>26</v>
      </c>
      <c r="K27" s="26" t="s">
        <v>26</v>
      </c>
      <c r="L27" s="26" t="s">
        <v>26</v>
      </c>
      <c r="M27" s="26" t="s">
        <v>26</v>
      </c>
      <c r="N27" s="26">
        <v>214837.89</v>
      </c>
      <c r="O27" s="26">
        <v>166076.96</v>
      </c>
      <c r="P27" s="36">
        <f t="shared" si="2"/>
        <v>17.873368552412646</v>
      </c>
      <c r="Q27" s="36">
        <f t="shared" si="3"/>
        <v>129.3604422913329</v>
      </c>
      <c r="R27" s="11" t="s">
        <v>26</v>
      </c>
      <c r="S27" s="5"/>
    </row>
    <row r="28" spans="1:19" s="23" customFormat="1" ht="36" customHeight="1" x14ac:dyDescent="0.25">
      <c r="A28" s="28" t="s">
        <v>62</v>
      </c>
      <c r="B28" s="29" t="s">
        <v>63</v>
      </c>
      <c r="C28" s="24" t="s">
        <v>26</v>
      </c>
      <c r="D28" s="24" t="s">
        <v>26</v>
      </c>
      <c r="E28" s="24" t="s">
        <v>26</v>
      </c>
      <c r="F28" s="24" t="s">
        <v>26</v>
      </c>
      <c r="G28" s="24" t="s">
        <v>26</v>
      </c>
      <c r="H28" s="24">
        <v>6844100</v>
      </c>
      <c r="I28" s="24" t="s">
        <v>26</v>
      </c>
      <c r="J28" s="24" t="s">
        <v>26</v>
      </c>
      <c r="K28" s="24" t="s">
        <v>26</v>
      </c>
      <c r="L28" s="24" t="s">
        <v>26</v>
      </c>
      <c r="M28" s="24" t="s">
        <v>26</v>
      </c>
      <c r="N28" s="24">
        <v>369148.3</v>
      </c>
      <c r="O28" s="24">
        <v>293393.83</v>
      </c>
      <c r="P28" s="32">
        <f t="shared" si="2"/>
        <v>5.3936719218012596</v>
      </c>
      <c r="Q28" s="32">
        <f t="shared" si="3"/>
        <v>125.82006240553865</v>
      </c>
      <c r="R28" s="21" t="s">
        <v>26</v>
      </c>
      <c r="S28" s="22"/>
    </row>
    <row r="29" spans="1:19" ht="60" customHeight="1" x14ac:dyDescent="0.25">
      <c r="A29" s="15" t="s">
        <v>64</v>
      </c>
      <c r="B29" s="16" t="s">
        <v>65</v>
      </c>
      <c r="C29" s="26" t="s">
        <v>26</v>
      </c>
      <c r="D29" s="26" t="s">
        <v>26</v>
      </c>
      <c r="E29" s="26" t="s">
        <v>26</v>
      </c>
      <c r="F29" s="26" t="s">
        <v>26</v>
      </c>
      <c r="G29" s="26" t="s">
        <v>26</v>
      </c>
      <c r="H29" s="26">
        <v>2000000</v>
      </c>
      <c r="I29" s="26" t="s">
        <v>26</v>
      </c>
      <c r="J29" s="26" t="s">
        <v>26</v>
      </c>
      <c r="K29" s="26" t="s">
        <v>26</v>
      </c>
      <c r="L29" s="26" t="s">
        <v>26</v>
      </c>
      <c r="M29" s="26" t="s">
        <v>26</v>
      </c>
      <c r="N29" s="26">
        <v>339106.1</v>
      </c>
      <c r="O29" s="26">
        <v>244272.62</v>
      </c>
      <c r="P29" s="36">
        <f t="shared" si="2"/>
        <v>16.955304999999999</v>
      </c>
      <c r="Q29" s="36">
        <f t="shared" si="3"/>
        <v>138.8228038001148</v>
      </c>
      <c r="R29" s="11" t="s">
        <v>26</v>
      </c>
      <c r="S29" s="5"/>
    </row>
    <row r="30" spans="1:19" ht="72" customHeight="1" x14ac:dyDescent="0.25">
      <c r="A30" s="15" t="s">
        <v>66</v>
      </c>
      <c r="B30" s="16" t="s">
        <v>67</v>
      </c>
      <c r="C30" s="26" t="s">
        <v>26</v>
      </c>
      <c r="D30" s="26" t="s">
        <v>26</v>
      </c>
      <c r="E30" s="26" t="s">
        <v>26</v>
      </c>
      <c r="F30" s="26" t="s">
        <v>26</v>
      </c>
      <c r="G30" s="26" t="s">
        <v>26</v>
      </c>
      <c r="H30" s="26">
        <v>4587000</v>
      </c>
      <c r="I30" s="26" t="s">
        <v>26</v>
      </c>
      <c r="J30" s="26" t="s">
        <v>26</v>
      </c>
      <c r="K30" s="26" t="s">
        <v>26</v>
      </c>
      <c r="L30" s="26" t="s">
        <v>26</v>
      </c>
      <c r="M30" s="26" t="s">
        <v>26</v>
      </c>
      <c r="N30" s="26">
        <v>0.2</v>
      </c>
      <c r="O30" s="26">
        <v>23736.03</v>
      </c>
      <c r="P30" s="36">
        <f t="shared" si="2"/>
        <v>4.360148245040331E-6</v>
      </c>
      <c r="Q30" s="36">
        <f t="shared" si="3"/>
        <v>8.4260088987079987E-4</v>
      </c>
      <c r="R30" s="11" t="s">
        <v>26</v>
      </c>
      <c r="S30" s="5"/>
    </row>
    <row r="31" spans="1:19" ht="72" customHeight="1" x14ac:dyDescent="0.25">
      <c r="A31" s="15" t="s">
        <v>68</v>
      </c>
      <c r="B31" s="16" t="s">
        <v>69</v>
      </c>
      <c r="C31" s="26" t="s">
        <v>26</v>
      </c>
      <c r="D31" s="26" t="s">
        <v>26</v>
      </c>
      <c r="E31" s="26" t="s">
        <v>26</v>
      </c>
      <c r="F31" s="26" t="s">
        <v>26</v>
      </c>
      <c r="G31" s="26" t="s">
        <v>26</v>
      </c>
      <c r="H31" s="26">
        <v>24000</v>
      </c>
      <c r="I31" s="26" t="s">
        <v>26</v>
      </c>
      <c r="J31" s="26" t="s">
        <v>26</v>
      </c>
      <c r="K31" s="26" t="s">
        <v>26</v>
      </c>
      <c r="L31" s="26" t="s">
        <v>26</v>
      </c>
      <c r="M31" s="26" t="s">
        <v>26</v>
      </c>
      <c r="N31" s="26">
        <v>42</v>
      </c>
      <c r="O31" s="26">
        <v>18000</v>
      </c>
      <c r="P31" s="36">
        <f t="shared" si="2"/>
        <v>0.17500000000000002</v>
      </c>
      <c r="Q31" s="36">
        <f t="shared" si="3"/>
        <v>0.23333333333333336</v>
      </c>
      <c r="R31" s="11" t="s">
        <v>26</v>
      </c>
      <c r="S31" s="5"/>
    </row>
    <row r="32" spans="1:19" ht="36" customHeight="1" x14ac:dyDescent="0.25">
      <c r="A32" s="15" t="s">
        <v>70</v>
      </c>
      <c r="B32" s="16" t="s">
        <v>71</v>
      </c>
      <c r="C32" s="26" t="s">
        <v>26</v>
      </c>
      <c r="D32" s="26" t="s">
        <v>26</v>
      </c>
      <c r="E32" s="26" t="s">
        <v>26</v>
      </c>
      <c r="F32" s="26" t="s">
        <v>26</v>
      </c>
      <c r="G32" s="26" t="s">
        <v>26</v>
      </c>
      <c r="H32" s="26">
        <v>233100</v>
      </c>
      <c r="I32" s="26" t="s">
        <v>26</v>
      </c>
      <c r="J32" s="26" t="s">
        <v>26</v>
      </c>
      <c r="K32" s="26" t="s">
        <v>26</v>
      </c>
      <c r="L32" s="26" t="s">
        <v>26</v>
      </c>
      <c r="M32" s="26" t="s">
        <v>26</v>
      </c>
      <c r="N32" s="26">
        <v>30000</v>
      </c>
      <c r="O32" s="26">
        <v>7385.18</v>
      </c>
      <c r="P32" s="36">
        <f t="shared" si="2"/>
        <v>12.87001287001287</v>
      </c>
      <c r="Q32" s="36">
        <f t="shared" si="3"/>
        <v>406.2189411767892</v>
      </c>
      <c r="R32" s="11" t="s">
        <v>26</v>
      </c>
      <c r="S32" s="5"/>
    </row>
    <row r="33" spans="1:19" s="23" customFormat="1" ht="25.5" customHeight="1" x14ac:dyDescent="0.25">
      <c r="A33" s="28" t="s">
        <v>72</v>
      </c>
      <c r="B33" s="29" t="s">
        <v>73</v>
      </c>
      <c r="C33" s="24" t="s">
        <v>26</v>
      </c>
      <c r="D33" s="24" t="s">
        <v>26</v>
      </c>
      <c r="E33" s="24" t="s">
        <v>26</v>
      </c>
      <c r="F33" s="24" t="s">
        <v>26</v>
      </c>
      <c r="G33" s="24" t="s">
        <v>26</v>
      </c>
      <c r="H33" s="24">
        <v>321300</v>
      </c>
      <c r="I33" s="24" t="s">
        <v>26</v>
      </c>
      <c r="J33" s="24" t="s">
        <v>26</v>
      </c>
      <c r="K33" s="24" t="s">
        <v>26</v>
      </c>
      <c r="L33" s="24" t="s">
        <v>26</v>
      </c>
      <c r="M33" s="24" t="s">
        <v>26</v>
      </c>
      <c r="N33" s="24">
        <v>39420.42</v>
      </c>
      <c r="O33" s="24">
        <v>54506.87</v>
      </c>
      <c r="P33" s="32">
        <f t="shared" si="2"/>
        <v>12.269038281979459</v>
      </c>
      <c r="Q33" s="32">
        <f t="shared" si="3"/>
        <v>72.321929327440742</v>
      </c>
      <c r="R33" s="21" t="s">
        <v>26</v>
      </c>
      <c r="S33" s="22"/>
    </row>
    <row r="34" spans="1:19" ht="15" customHeight="1" x14ac:dyDescent="0.25">
      <c r="A34" s="15" t="s">
        <v>74</v>
      </c>
      <c r="B34" s="16" t="s">
        <v>75</v>
      </c>
      <c r="C34" s="26" t="s">
        <v>26</v>
      </c>
      <c r="D34" s="26" t="s">
        <v>26</v>
      </c>
      <c r="E34" s="26" t="s">
        <v>26</v>
      </c>
      <c r="F34" s="26" t="s">
        <v>26</v>
      </c>
      <c r="G34" s="26" t="s">
        <v>26</v>
      </c>
      <c r="H34" s="26">
        <v>321300</v>
      </c>
      <c r="I34" s="26" t="s">
        <v>26</v>
      </c>
      <c r="J34" s="26" t="s">
        <v>26</v>
      </c>
      <c r="K34" s="26" t="s">
        <v>26</v>
      </c>
      <c r="L34" s="26" t="s">
        <v>26</v>
      </c>
      <c r="M34" s="26" t="s">
        <v>26</v>
      </c>
      <c r="N34" s="26">
        <v>39420.42</v>
      </c>
      <c r="O34" s="26">
        <v>54506.87</v>
      </c>
      <c r="P34" s="36">
        <f t="shared" si="2"/>
        <v>12.269038281979459</v>
      </c>
      <c r="Q34" s="36">
        <f t="shared" si="3"/>
        <v>72.321929327440742</v>
      </c>
      <c r="R34" s="11" t="s">
        <v>26</v>
      </c>
      <c r="S34" s="5"/>
    </row>
    <row r="35" spans="1:19" s="23" customFormat="1" ht="24" customHeight="1" x14ac:dyDescent="0.25">
      <c r="A35" s="28" t="s">
        <v>76</v>
      </c>
      <c r="B35" s="29" t="s">
        <v>77</v>
      </c>
      <c r="C35" s="24" t="s">
        <v>26</v>
      </c>
      <c r="D35" s="24" t="s">
        <v>26</v>
      </c>
      <c r="E35" s="24" t="s">
        <v>26</v>
      </c>
      <c r="F35" s="24" t="s">
        <v>26</v>
      </c>
      <c r="G35" s="24" t="s">
        <v>26</v>
      </c>
      <c r="H35" s="24">
        <v>2214210</v>
      </c>
      <c r="I35" s="24" t="s">
        <v>26</v>
      </c>
      <c r="J35" s="24" t="s">
        <v>26</v>
      </c>
      <c r="K35" s="24" t="s">
        <v>26</v>
      </c>
      <c r="L35" s="24" t="s">
        <v>26</v>
      </c>
      <c r="M35" s="24" t="s">
        <v>26</v>
      </c>
      <c r="N35" s="24">
        <v>585805.69999999995</v>
      </c>
      <c r="O35" s="24">
        <v>685026.96</v>
      </c>
      <c r="P35" s="32">
        <f t="shared" si="2"/>
        <v>26.456645936925582</v>
      </c>
      <c r="Q35" s="32">
        <f t="shared" si="3"/>
        <v>85.515714593189145</v>
      </c>
      <c r="R35" s="21" t="s">
        <v>26</v>
      </c>
      <c r="S35" s="22"/>
    </row>
    <row r="36" spans="1:19" ht="15" customHeight="1" x14ac:dyDescent="0.25">
      <c r="A36" s="15" t="s">
        <v>78</v>
      </c>
      <c r="B36" s="16" t="s">
        <v>79</v>
      </c>
      <c r="C36" s="26" t="s">
        <v>26</v>
      </c>
      <c r="D36" s="26" t="s">
        <v>26</v>
      </c>
      <c r="E36" s="26" t="s">
        <v>26</v>
      </c>
      <c r="F36" s="26" t="s">
        <v>26</v>
      </c>
      <c r="G36" s="26" t="s">
        <v>26</v>
      </c>
      <c r="H36" s="26">
        <v>2064210</v>
      </c>
      <c r="I36" s="26" t="s">
        <v>26</v>
      </c>
      <c r="J36" s="26" t="s">
        <v>26</v>
      </c>
      <c r="K36" s="26" t="s">
        <v>26</v>
      </c>
      <c r="L36" s="26" t="s">
        <v>26</v>
      </c>
      <c r="M36" s="26" t="s">
        <v>26</v>
      </c>
      <c r="N36" s="26">
        <v>418098.06</v>
      </c>
      <c r="O36" s="26">
        <v>415726.96</v>
      </c>
      <c r="P36" s="36">
        <f t="shared" si="2"/>
        <v>20.254628162832269</v>
      </c>
      <c r="Q36" s="36">
        <f t="shared" si="3"/>
        <v>100.57035030876995</v>
      </c>
      <c r="R36" s="11" t="s">
        <v>26</v>
      </c>
      <c r="S36" s="5"/>
    </row>
    <row r="37" spans="1:19" ht="15" customHeight="1" x14ac:dyDescent="0.25">
      <c r="A37" s="15" t="s">
        <v>80</v>
      </c>
      <c r="B37" s="16" t="s">
        <v>81</v>
      </c>
      <c r="C37" s="26" t="s">
        <v>26</v>
      </c>
      <c r="D37" s="26" t="s">
        <v>26</v>
      </c>
      <c r="E37" s="26" t="s">
        <v>26</v>
      </c>
      <c r="F37" s="26" t="s">
        <v>26</v>
      </c>
      <c r="G37" s="26" t="s">
        <v>26</v>
      </c>
      <c r="H37" s="26">
        <v>150000</v>
      </c>
      <c r="I37" s="26" t="s">
        <v>26</v>
      </c>
      <c r="J37" s="26" t="s">
        <v>26</v>
      </c>
      <c r="K37" s="26" t="s">
        <v>26</v>
      </c>
      <c r="L37" s="26" t="s">
        <v>26</v>
      </c>
      <c r="M37" s="26" t="s">
        <v>26</v>
      </c>
      <c r="N37" s="26">
        <v>167707.64000000001</v>
      </c>
      <c r="O37" s="26">
        <v>269300</v>
      </c>
      <c r="P37" s="36">
        <f t="shared" si="2"/>
        <v>111.80509333333335</v>
      </c>
      <c r="Q37" s="36">
        <f t="shared" si="3"/>
        <v>62.27539546973636</v>
      </c>
      <c r="R37" s="11" t="s">
        <v>26</v>
      </c>
      <c r="S37" s="5"/>
    </row>
    <row r="38" spans="1:19" s="23" customFormat="1" ht="24" customHeight="1" x14ac:dyDescent="0.25">
      <c r="A38" s="28" t="s">
        <v>82</v>
      </c>
      <c r="B38" s="29" t="s">
        <v>83</v>
      </c>
      <c r="C38" s="24" t="s">
        <v>26</v>
      </c>
      <c r="D38" s="24" t="s">
        <v>26</v>
      </c>
      <c r="E38" s="24" t="s">
        <v>26</v>
      </c>
      <c r="F38" s="24" t="s">
        <v>26</v>
      </c>
      <c r="G38" s="24" t="s">
        <v>26</v>
      </c>
      <c r="H38" s="24">
        <v>8543900</v>
      </c>
      <c r="I38" s="24" t="s">
        <v>26</v>
      </c>
      <c r="J38" s="24" t="s">
        <v>26</v>
      </c>
      <c r="K38" s="24" t="s">
        <v>26</v>
      </c>
      <c r="L38" s="24" t="s">
        <v>26</v>
      </c>
      <c r="M38" s="24" t="s">
        <v>26</v>
      </c>
      <c r="N38" s="24">
        <v>509757.9</v>
      </c>
      <c r="O38" s="24">
        <v>527630.18000000005</v>
      </c>
      <c r="P38" s="32">
        <f t="shared" si="2"/>
        <v>5.9663373869076182</v>
      </c>
      <c r="Q38" s="32">
        <f t="shared" si="3"/>
        <v>96.612725981671474</v>
      </c>
      <c r="R38" s="21" t="s">
        <v>26</v>
      </c>
      <c r="S38" s="22"/>
    </row>
    <row r="39" spans="1:19" ht="72" customHeight="1" x14ac:dyDescent="0.25">
      <c r="A39" s="15" t="s">
        <v>84</v>
      </c>
      <c r="B39" s="16" t="s">
        <v>85</v>
      </c>
      <c r="C39" s="26" t="s">
        <v>26</v>
      </c>
      <c r="D39" s="26" t="s">
        <v>26</v>
      </c>
      <c r="E39" s="26" t="s">
        <v>26</v>
      </c>
      <c r="F39" s="26" t="s">
        <v>26</v>
      </c>
      <c r="G39" s="26" t="s">
        <v>26</v>
      </c>
      <c r="H39" s="26">
        <v>7413000</v>
      </c>
      <c r="I39" s="26" t="s">
        <v>26</v>
      </c>
      <c r="J39" s="26" t="s">
        <v>26</v>
      </c>
      <c r="K39" s="26" t="s">
        <v>26</v>
      </c>
      <c r="L39" s="26" t="s">
        <v>26</v>
      </c>
      <c r="M39" s="26" t="s">
        <v>26</v>
      </c>
      <c r="N39" s="26" t="s">
        <v>26</v>
      </c>
      <c r="O39" s="26" t="s">
        <v>26</v>
      </c>
      <c r="P39" s="26" t="s">
        <v>26</v>
      </c>
      <c r="Q39" s="26" t="s">
        <v>26</v>
      </c>
      <c r="R39" s="11" t="s">
        <v>26</v>
      </c>
      <c r="S39" s="5"/>
    </row>
    <row r="40" spans="1:19" ht="24" customHeight="1" x14ac:dyDescent="0.25">
      <c r="A40" s="15" t="s">
        <v>86</v>
      </c>
      <c r="B40" s="16" t="s">
        <v>87</v>
      </c>
      <c r="C40" s="26" t="s">
        <v>26</v>
      </c>
      <c r="D40" s="26" t="s">
        <v>26</v>
      </c>
      <c r="E40" s="26" t="s">
        <v>26</v>
      </c>
      <c r="F40" s="26" t="s">
        <v>26</v>
      </c>
      <c r="G40" s="26" t="s">
        <v>26</v>
      </c>
      <c r="H40" s="26">
        <v>1130900</v>
      </c>
      <c r="I40" s="26" t="s">
        <v>26</v>
      </c>
      <c r="J40" s="26" t="s">
        <v>26</v>
      </c>
      <c r="K40" s="26" t="s">
        <v>26</v>
      </c>
      <c r="L40" s="26" t="s">
        <v>26</v>
      </c>
      <c r="M40" s="26" t="s">
        <v>26</v>
      </c>
      <c r="N40" s="26">
        <v>509757.9</v>
      </c>
      <c r="O40" s="26">
        <v>527630.18000000005</v>
      </c>
      <c r="P40" s="36">
        <f t="shared" si="2"/>
        <v>45.075417808824831</v>
      </c>
      <c r="Q40" s="36">
        <f t="shared" si="3"/>
        <v>96.612725981671474</v>
      </c>
      <c r="R40" s="11" t="s">
        <v>26</v>
      </c>
      <c r="S40" s="5"/>
    </row>
    <row r="41" spans="1:19" s="23" customFormat="1" ht="15" customHeight="1" x14ac:dyDescent="0.25">
      <c r="A41" s="28" t="s">
        <v>88</v>
      </c>
      <c r="B41" s="29" t="s">
        <v>89</v>
      </c>
      <c r="C41" s="24" t="s">
        <v>26</v>
      </c>
      <c r="D41" s="24" t="s">
        <v>26</v>
      </c>
      <c r="E41" s="24" t="s">
        <v>26</v>
      </c>
      <c r="F41" s="24" t="s">
        <v>26</v>
      </c>
      <c r="G41" s="24" t="s">
        <v>26</v>
      </c>
      <c r="H41" s="24">
        <v>744400</v>
      </c>
      <c r="I41" s="24" t="s">
        <v>26</v>
      </c>
      <c r="J41" s="24" t="s">
        <v>26</v>
      </c>
      <c r="K41" s="24" t="s">
        <v>26</v>
      </c>
      <c r="L41" s="24" t="s">
        <v>26</v>
      </c>
      <c r="M41" s="24" t="s">
        <v>26</v>
      </c>
      <c r="N41" s="24">
        <v>72229.429999999993</v>
      </c>
      <c r="O41" s="24">
        <v>66303.61</v>
      </c>
      <c r="P41" s="32">
        <f t="shared" si="2"/>
        <v>9.7030400322407306</v>
      </c>
      <c r="Q41" s="32">
        <f t="shared" si="3"/>
        <v>108.93740174931649</v>
      </c>
      <c r="R41" s="21" t="s">
        <v>26</v>
      </c>
      <c r="S41" s="22"/>
    </row>
    <row r="42" spans="1:19" ht="24" customHeight="1" x14ac:dyDescent="0.25">
      <c r="A42" s="15" t="s">
        <v>90</v>
      </c>
      <c r="B42" s="16" t="s">
        <v>91</v>
      </c>
      <c r="C42" s="26" t="s">
        <v>26</v>
      </c>
      <c r="D42" s="26" t="s">
        <v>26</v>
      </c>
      <c r="E42" s="26" t="s">
        <v>26</v>
      </c>
      <c r="F42" s="26" t="s">
        <v>26</v>
      </c>
      <c r="G42" s="26" t="s">
        <v>26</v>
      </c>
      <c r="H42" s="26" t="s">
        <v>26</v>
      </c>
      <c r="I42" s="26" t="s">
        <v>26</v>
      </c>
      <c r="J42" s="26" t="s">
        <v>26</v>
      </c>
      <c r="K42" s="26" t="s">
        <v>26</v>
      </c>
      <c r="L42" s="26" t="s">
        <v>26</v>
      </c>
      <c r="M42" s="26" t="s">
        <v>26</v>
      </c>
      <c r="N42" s="26">
        <v>300</v>
      </c>
      <c r="O42" s="26">
        <v>300</v>
      </c>
      <c r="P42" s="26" t="s">
        <v>26</v>
      </c>
      <c r="Q42" s="36">
        <f t="shared" si="3"/>
        <v>100</v>
      </c>
      <c r="R42" s="11" t="s">
        <v>26</v>
      </c>
      <c r="S42" s="5"/>
    </row>
    <row r="43" spans="1:19" ht="96" customHeight="1" x14ac:dyDescent="0.25">
      <c r="A43" s="15" t="s">
        <v>92</v>
      </c>
      <c r="B43" s="16" t="s">
        <v>93</v>
      </c>
      <c r="C43" s="26" t="s">
        <v>26</v>
      </c>
      <c r="D43" s="26" t="s">
        <v>26</v>
      </c>
      <c r="E43" s="26" t="s">
        <v>26</v>
      </c>
      <c r="F43" s="26" t="s">
        <v>26</v>
      </c>
      <c r="G43" s="26" t="s">
        <v>26</v>
      </c>
      <c r="H43" s="26" t="s">
        <v>26</v>
      </c>
      <c r="I43" s="26" t="s">
        <v>26</v>
      </c>
      <c r="J43" s="26" t="s">
        <v>26</v>
      </c>
      <c r="K43" s="26" t="s">
        <v>26</v>
      </c>
      <c r="L43" s="26" t="s">
        <v>26</v>
      </c>
      <c r="M43" s="26" t="s">
        <v>26</v>
      </c>
      <c r="N43" s="26">
        <v>-5500</v>
      </c>
      <c r="O43" s="26">
        <v>1500</v>
      </c>
      <c r="P43" s="26" t="s">
        <v>26</v>
      </c>
      <c r="Q43" s="36">
        <f t="shared" ref="Q43:Q56" si="4">N43/O43*100</f>
        <v>-366.66666666666663</v>
      </c>
      <c r="R43" s="11" t="s">
        <v>26</v>
      </c>
      <c r="S43" s="5"/>
    </row>
    <row r="44" spans="1:19" ht="24" customHeight="1" x14ac:dyDescent="0.25">
      <c r="A44" s="15" t="s">
        <v>94</v>
      </c>
      <c r="B44" s="16" t="s">
        <v>95</v>
      </c>
      <c r="C44" s="26" t="s">
        <v>26</v>
      </c>
      <c r="D44" s="26" t="s">
        <v>26</v>
      </c>
      <c r="E44" s="26" t="s">
        <v>26</v>
      </c>
      <c r="F44" s="26" t="s">
        <v>26</v>
      </c>
      <c r="G44" s="26" t="s">
        <v>26</v>
      </c>
      <c r="H44" s="26">
        <v>744400</v>
      </c>
      <c r="I44" s="26" t="s">
        <v>26</v>
      </c>
      <c r="J44" s="26" t="s">
        <v>26</v>
      </c>
      <c r="K44" s="26" t="s">
        <v>26</v>
      </c>
      <c r="L44" s="26" t="s">
        <v>26</v>
      </c>
      <c r="M44" s="26" t="s">
        <v>26</v>
      </c>
      <c r="N44" s="26">
        <v>77429.429999999993</v>
      </c>
      <c r="O44" s="26">
        <v>64503.61</v>
      </c>
      <c r="P44" s="36">
        <f t="shared" ref="P44:P54" si="5">N44/H44*100</f>
        <v>10.401589199355184</v>
      </c>
      <c r="Q44" s="36">
        <f t="shared" si="4"/>
        <v>120.03890945018425</v>
      </c>
      <c r="R44" s="11" t="s">
        <v>26</v>
      </c>
      <c r="S44" s="5"/>
    </row>
    <row r="45" spans="1:19" s="23" customFormat="1" ht="15" customHeight="1" x14ac:dyDescent="0.25">
      <c r="A45" s="28" t="s">
        <v>96</v>
      </c>
      <c r="B45" s="29" t="s">
        <v>97</v>
      </c>
      <c r="C45" s="24" t="s">
        <v>26</v>
      </c>
      <c r="D45" s="24" t="s">
        <v>26</v>
      </c>
      <c r="E45" s="24" t="s">
        <v>26</v>
      </c>
      <c r="F45" s="24" t="s">
        <v>26</v>
      </c>
      <c r="G45" s="24" t="s">
        <v>26</v>
      </c>
      <c r="H45" s="24" t="s">
        <v>26</v>
      </c>
      <c r="I45" s="24" t="s">
        <v>26</v>
      </c>
      <c r="J45" s="24" t="s">
        <v>26</v>
      </c>
      <c r="K45" s="24" t="s">
        <v>26</v>
      </c>
      <c r="L45" s="24" t="s">
        <v>26</v>
      </c>
      <c r="M45" s="24" t="s">
        <v>26</v>
      </c>
      <c r="N45" s="24">
        <v>2912.52</v>
      </c>
      <c r="O45" s="24">
        <v>7.69</v>
      </c>
      <c r="P45" s="24" t="s">
        <v>26</v>
      </c>
      <c r="Q45" s="37">
        <f t="shared" si="4"/>
        <v>37874.122236670999</v>
      </c>
      <c r="R45" s="21" t="s">
        <v>26</v>
      </c>
      <c r="S45" s="22"/>
    </row>
    <row r="46" spans="1:19" ht="15" customHeight="1" x14ac:dyDescent="0.25">
      <c r="A46" s="15" t="s">
        <v>98</v>
      </c>
      <c r="B46" s="16" t="s">
        <v>99</v>
      </c>
      <c r="C46" s="26" t="s">
        <v>26</v>
      </c>
      <c r="D46" s="26" t="s">
        <v>26</v>
      </c>
      <c r="E46" s="26" t="s">
        <v>26</v>
      </c>
      <c r="F46" s="26" t="s">
        <v>26</v>
      </c>
      <c r="G46" s="26" t="s">
        <v>26</v>
      </c>
      <c r="H46" s="26" t="s">
        <v>26</v>
      </c>
      <c r="I46" s="26" t="s">
        <v>26</v>
      </c>
      <c r="J46" s="26" t="s">
        <v>26</v>
      </c>
      <c r="K46" s="26" t="s">
        <v>26</v>
      </c>
      <c r="L46" s="26" t="s">
        <v>26</v>
      </c>
      <c r="M46" s="26" t="s">
        <v>26</v>
      </c>
      <c r="N46" s="26">
        <v>2912.52</v>
      </c>
      <c r="O46" s="26">
        <v>7.69</v>
      </c>
      <c r="P46" s="26" t="s">
        <v>26</v>
      </c>
      <c r="Q46" s="38">
        <f t="shared" si="4"/>
        <v>37874.122236670999</v>
      </c>
      <c r="R46" s="11" t="s">
        <v>26</v>
      </c>
      <c r="S46" s="5"/>
    </row>
    <row r="47" spans="1:19" s="23" customFormat="1" ht="15" customHeight="1" x14ac:dyDescent="0.25">
      <c r="A47" s="28" t="s">
        <v>100</v>
      </c>
      <c r="B47" s="29" t="s">
        <v>101</v>
      </c>
      <c r="C47" s="24" t="s">
        <v>26</v>
      </c>
      <c r="D47" s="24" t="s">
        <v>26</v>
      </c>
      <c r="E47" s="24" t="s">
        <v>26</v>
      </c>
      <c r="F47" s="24" t="s">
        <v>26</v>
      </c>
      <c r="G47" s="24" t="s">
        <v>26</v>
      </c>
      <c r="H47" s="24">
        <v>336836674.50999999</v>
      </c>
      <c r="I47" s="24" t="s">
        <v>26</v>
      </c>
      <c r="J47" s="24" t="s">
        <v>26</v>
      </c>
      <c r="K47" s="24" t="s">
        <v>26</v>
      </c>
      <c r="L47" s="24" t="s">
        <v>26</v>
      </c>
      <c r="M47" s="24" t="s">
        <v>26</v>
      </c>
      <c r="N47" s="24">
        <v>97608907.299999997</v>
      </c>
      <c r="O47" s="24">
        <v>61268782.299999997</v>
      </c>
      <c r="P47" s="32">
        <f t="shared" si="5"/>
        <v>28.978111555694685</v>
      </c>
      <c r="Q47" s="32">
        <f t="shared" si="4"/>
        <v>159.31262812122188</v>
      </c>
      <c r="R47" s="21" t="s">
        <v>26</v>
      </c>
      <c r="S47" s="22"/>
    </row>
    <row r="48" spans="1:19" s="23" customFormat="1" ht="35.25" customHeight="1" x14ac:dyDescent="0.25">
      <c r="A48" s="28" t="s">
        <v>102</v>
      </c>
      <c r="B48" s="29" t="s">
        <v>103</v>
      </c>
      <c r="C48" s="24" t="s">
        <v>26</v>
      </c>
      <c r="D48" s="24" t="s">
        <v>26</v>
      </c>
      <c r="E48" s="24" t="s">
        <v>26</v>
      </c>
      <c r="F48" s="24" t="s">
        <v>26</v>
      </c>
      <c r="G48" s="24" t="s">
        <v>26</v>
      </c>
      <c r="H48" s="24">
        <v>336756674.50999999</v>
      </c>
      <c r="I48" s="24" t="s">
        <v>26</v>
      </c>
      <c r="J48" s="24" t="s">
        <v>26</v>
      </c>
      <c r="K48" s="24" t="s">
        <v>26</v>
      </c>
      <c r="L48" s="24" t="s">
        <v>26</v>
      </c>
      <c r="M48" s="24" t="s">
        <v>26</v>
      </c>
      <c r="N48" s="24">
        <v>97546614.939999998</v>
      </c>
      <c r="O48" s="24">
        <v>61269782.299999997</v>
      </c>
      <c r="P48" s="32">
        <f t="shared" si="5"/>
        <v>28.966497867320918</v>
      </c>
      <c r="Q48" s="32">
        <f t="shared" si="4"/>
        <v>159.20835896294673</v>
      </c>
      <c r="R48" s="21" t="s">
        <v>26</v>
      </c>
      <c r="S48" s="22"/>
    </row>
    <row r="49" spans="1:19" s="43" customFormat="1" ht="24" customHeight="1" x14ac:dyDescent="0.25">
      <c r="A49" s="39" t="s">
        <v>104</v>
      </c>
      <c r="B49" s="40" t="s">
        <v>105</v>
      </c>
      <c r="C49" s="26" t="s">
        <v>26</v>
      </c>
      <c r="D49" s="26" t="s">
        <v>26</v>
      </c>
      <c r="E49" s="26" t="s">
        <v>26</v>
      </c>
      <c r="F49" s="26" t="s">
        <v>26</v>
      </c>
      <c r="G49" s="26" t="s">
        <v>26</v>
      </c>
      <c r="H49" s="26">
        <v>80317717</v>
      </c>
      <c r="I49" s="26" t="s">
        <v>26</v>
      </c>
      <c r="J49" s="26" t="s">
        <v>26</v>
      </c>
      <c r="K49" s="26" t="s">
        <v>26</v>
      </c>
      <c r="L49" s="26" t="s">
        <v>26</v>
      </c>
      <c r="M49" s="26" t="s">
        <v>26</v>
      </c>
      <c r="N49" s="26">
        <v>26772572</v>
      </c>
      <c r="O49" s="26">
        <v>11540000</v>
      </c>
      <c r="P49" s="36">
        <f t="shared" si="5"/>
        <v>33.333332918314895</v>
      </c>
      <c r="Q49" s="36">
        <f t="shared" si="4"/>
        <v>231.99802426343155</v>
      </c>
      <c r="R49" s="41" t="s">
        <v>26</v>
      </c>
      <c r="S49" s="42"/>
    </row>
    <row r="50" spans="1:19" s="43" customFormat="1" ht="24" customHeight="1" x14ac:dyDescent="0.25">
      <c r="A50" s="39" t="s">
        <v>106</v>
      </c>
      <c r="B50" s="40" t="s">
        <v>107</v>
      </c>
      <c r="C50" s="26" t="s">
        <v>26</v>
      </c>
      <c r="D50" s="26" t="s">
        <v>26</v>
      </c>
      <c r="E50" s="26" t="s">
        <v>26</v>
      </c>
      <c r="F50" s="26" t="s">
        <v>26</v>
      </c>
      <c r="G50" s="26" t="s">
        <v>26</v>
      </c>
      <c r="H50" s="26">
        <v>44190657.509999998</v>
      </c>
      <c r="I50" s="26" t="s">
        <v>26</v>
      </c>
      <c r="J50" s="26" t="s">
        <v>26</v>
      </c>
      <c r="K50" s="26" t="s">
        <v>26</v>
      </c>
      <c r="L50" s="26" t="s">
        <v>26</v>
      </c>
      <c r="M50" s="26" t="s">
        <v>26</v>
      </c>
      <c r="N50" s="26">
        <v>17357923</v>
      </c>
      <c r="O50" s="26">
        <v>531413.15</v>
      </c>
      <c r="P50" s="36">
        <f t="shared" si="5"/>
        <v>39.279621481241911</v>
      </c>
      <c r="Q50" s="36">
        <f t="shared" si="4"/>
        <v>3266.3706195452633</v>
      </c>
      <c r="R50" s="41" t="s">
        <v>26</v>
      </c>
      <c r="S50" s="42"/>
    </row>
    <row r="51" spans="1:19" s="43" customFormat="1" ht="24" customHeight="1" x14ac:dyDescent="0.25">
      <c r="A51" s="39" t="s">
        <v>108</v>
      </c>
      <c r="B51" s="40" t="s">
        <v>109</v>
      </c>
      <c r="C51" s="26" t="s">
        <v>26</v>
      </c>
      <c r="D51" s="26" t="s">
        <v>26</v>
      </c>
      <c r="E51" s="26" t="s">
        <v>26</v>
      </c>
      <c r="F51" s="26" t="s">
        <v>26</v>
      </c>
      <c r="G51" s="26" t="s">
        <v>26</v>
      </c>
      <c r="H51" s="26">
        <v>211388590</v>
      </c>
      <c r="I51" s="26" t="s">
        <v>26</v>
      </c>
      <c r="J51" s="26" t="s">
        <v>26</v>
      </c>
      <c r="K51" s="26" t="s">
        <v>26</v>
      </c>
      <c r="L51" s="26" t="s">
        <v>26</v>
      </c>
      <c r="M51" s="26" t="s">
        <v>26</v>
      </c>
      <c r="N51" s="26">
        <v>53270269.740000002</v>
      </c>
      <c r="O51" s="26">
        <v>48189618.259999998</v>
      </c>
      <c r="P51" s="36">
        <f t="shared" si="5"/>
        <v>25.200163234922002</v>
      </c>
      <c r="Q51" s="36">
        <f t="shared" si="4"/>
        <v>110.54304155842883</v>
      </c>
      <c r="R51" s="41" t="s">
        <v>26</v>
      </c>
      <c r="S51" s="42"/>
    </row>
    <row r="52" spans="1:19" s="43" customFormat="1" ht="15" customHeight="1" x14ac:dyDescent="0.25">
      <c r="A52" s="39" t="s">
        <v>110</v>
      </c>
      <c r="B52" s="40" t="s">
        <v>111</v>
      </c>
      <c r="C52" s="26" t="s">
        <v>26</v>
      </c>
      <c r="D52" s="26" t="s">
        <v>26</v>
      </c>
      <c r="E52" s="26" t="s">
        <v>26</v>
      </c>
      <c r="F52" s="26" t="s">
        <v>26</v>
      </c>
      <c r="G52" s="26" t="s">
        <v>26</v>
      </c>
      <c r="H52" s="26">
        <v>859710</v>
      </c>
      <c r="I52" s="26" t="s">
        <v>26</v>
      </c>
      <c r="J52" s="26" t="s">
        <v>26</v>
      </c>
      <c r="K52" s="26" t="s">
        <v>26</v>
      </c>
      <c r="L52" s="26" t="s">
        <v>26</v>
      </c>
      <c r="M52" s="26" t="s">
        <v>26</v>
      </c>
      <c r="N52" s="26">
        <v>145850.20000000001</v>
      </c>
      <c r="O52" s="26">
        <v>1008750.89</v>
      </c>
      <c r="P52" s="36">
        <f t="shared" si="5"/>
        <v>16.965046352839913</v>
      </c>
      <c r="Q52" s="36">
        <f t="shared" si="4"/>
        <v>14.458495298080978</v>
      </c>
      <c r="R52" s="41" t="s">
        <v>26</v>
      </c>
      <c r="S52" s="42"/>
    </row>
    <row r="53" spans="1:19" s="23" customFormat="1" ht="15" customHeight="1" x14ac:dyDescent="0.25">
      <c r="A53" s="28" t="s">
        <v>112</v>
      </c>
      <c r="B53" s="29" t="s">
        <v>113</v>
      </c>
      <c r="C53" s="24" t="s">
        <v>26</v>
      </c>
      <c r="D53" s="24" t="s">
        <v>26</v>
      </c>
      <c r="E53" s="24" t="s">
        <v>26</v>
      </c>
      <c r="F53" s="24" t="s">
        <v>26</v>
      </c>
      <c r="G53" s="24" t="s">
        <v>26</v>
      </c>
      <c r="H53" s="24">
        <v>80000</v>
      </c>
      <c r="I53" s="24" t="s">
        <v>26</v>
      </c>
      <c r="J53" s="24" t="s">
        <v>26</v>
      </c>
      <c r="K53" s="24" t="s">
        <v>26</v>
      </c>
      <c r="L53" s="24" t="s">
        <v>26</v>
      </c>
      <c r="M53" s="24" t="s">
        <v>26</v>
      </c>
      <c r="N53" s="24">
        <v>80000</v>
      </c>
      <c r="O53" s="24" t="s">
        <v>26</v>
      </c>
      <c r="P53" s="36">
        <f t="shared" si="5"/>
        <v>100</v>
      </c>
      <c r="Q53" s="24" t="s">
        <v>26</v>
      </c>
      <c r="R53" s="21" t="s">
        <v>26</v>
      </c>
      <c r="S53" s="22"/>
    </row>
    <row r="54" spans="1:19" ht="24" customHeight="1" x14ac:dyDescent="0.25">
      <c r="A54" s="15" t="s">
        <v>114</v>
      </c>
      <c r="B54" s="16" t="s">
        <v>115</v>
      </c>
      <c r="C54" s="26" t="s">
        <v>26</v>
      </c>
      <c r="D54" s="26" t="s">
        <v>26</v>
      </c>
      <c r="E54" s="26" t="s">
        <v>26</v>
      </c>
      <c r="F54" s="26" t="s">
        <v>26</v>
      </c>
      <c r="G54" s="26" t="s">
        <v>26</v>
      </c>
      <c r="H54" s="26">
        <v>80000</v>
      </c>
      <c r="I54" s="26" t="s">
        <v>26</v>
      </c>
      <c r="J54" s="26" t="s">
        <v>26</v>
      </c>
      <c r="K54" s="26" t="s">
        <v>26</v>
      </c>
      <c r="L54" s="26" t="s">
        <v>26</v>
      </c>
      <c r="M54" s="26" t="s">
        <v>26</v>
      </c>
      <c r="N54" s="26">
        <v>80000</v>
      </c>
      <c r="O54" s="26" t="s">
        <v>26</v>
      </c>
      <c r="P54" s="36">
        <f t="shared" si="5"/>
        <v>100</v>
      </c>
      <c r="Q54" s="26" t="s">
        <v>26</v>
      </c>
      <c r="R54" s="11" t="s">
        <v>26</v>
      </c>
      <c r="S54" s="5"/>
    </row>
    <row r="55" spans="1:19" s="23" customFormat="1" ht="36" customHeight="1" x14ac:dyDescent="0.25">
      <c r="A55" s="28" t="s">
        <v>116</v>
      </c>
      <c r="B55" s="29" t="s">
        <v>117</v>
      </c>
      <c r="C55" s="24" t="s">
        <v>26</v>
      </c>
      <c r="D55" s="24" t="s">
        <v>26</v>
      </c>
      <c r="E55" s="24" t="s">
        <v>26</v>
      </c>
      <c r="F55" s="24" t="s">
        <v>26</v>
      </c>
      <c r="G55" s="24" t="s">
        <v>26</v>
      </c>
      <c r="H55" s="24" t="s">
        <v>26</v>
      </c>
      <c r="I55" s="24" t="s">
        <v>26</v>
      </c>
      <c r="J55" s="24" t="s">
        <v>26</v>
      </c>
      <c r="K55" s="24" t="s">
        <v>26</v>
      </c>
      <c r="L55" s="24" t="s">
        <v>26</v>
      </c>
      <c r="M55" s="24" t="s">
        <v>26</v>
      </c>
      <c r="N55" s="24">
        <v>-17707.64</v>
      </c>
      <c r="O55" s="24">
        <v>-1000</v>
      </c>
      <c r="P55" s="24" t="s">
        <v>26</v>
      </c>
      <c r="Q55" s="32">
        <f t="shared" si="4"/>
        <v>1770.7639999999997</v>
      </c>
      <c r="R55" s="21" t="s">
        <v>26</v>
      </c>
      <c r="S55" s="22"/>
    </row>
    <row r="56" spans="1:19" ht="46.5" customHeight="1" thickBot="1" x14ac:dyDescent="0.3">
      <c r="A56" s="15" t="s">
        <v>118</v>
      </c>
      <c r="B56" s="16" t="s">
        <v>119</v>
      </c>
      <c r="C56" s="26" t="s">
        <v>26</v>
      </c>
      <c r="D56" s="26" t="s">
        <v>26</v>
      </c>
      <c r="E56" s="26" t="s">
        <v>26</v>
      </c>
      <c r="F56" s="26" t="s">
        <v>26</v>
      </c>
      <c r="G56" s="26" t="s">
        <v>26</v>
      </c>
      <c r="H56" s="26" t="s">
        <v>26</v>
      </c>
      <c r="I56" s="26" t="s">
        <v>26</v>
      </c>
      <c r="J56" s="26" t="s">
        <v>26</v>
      </c>
      <c r="K56" s="26" t="s">
        <v>26</v>
      </c>
      <c r="L56" s="26" t="s">
        <v>26</v>
      </c>
      <c r="M56" s="26" t="s">
        <v>26</v>
      </c>
      <c r="N56" s="26">
        <v>-17707.64</v>
      </c>
      <c r="O56" s="26">
        <v>-1000</v>
      </c>
      <c r="P56" s="26" t="s">
        <v>26</v>
      </c>
      <c r="Q56" s="36">
        <f t="shared" si="4"/>
        <v>1770.7639999999997</v>
      </c>
      <c r="R56" s="11" t="s">
        <v>26</v>
      </c>
      <c r="S56" s="5"/>
    </row>
    <row r="57" spans="1:19" ht="12.95" customHeight="1" x14ac:dyDescent="0.25">
      <c r="A57" s="6"/>
      <c r="B57" s="17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2"/>
    </row>
    <row r="58" spans="1:19" hidden="1" x14ac:dyDescent="0.25">
      <c r="A58" s="6"/>
      <c r="B58" s="6"/>
      <c r="C58" s="19" t="s">
        <v>120</v>
      </c>
      <c r="D58" s="19" t="s">
        <v>120</v>
      </c>
      <c r="E58" s="19" t="s">
        <v>120</v>
      </c>
      <c r="F58" s="19" t="s">
        <v>120</v>
      </c>
      <c r="G58" s="19" t="s">
        <v>120</v>
      </c>
      <c r="H58" s="19"/>
      <c r="I58" s="19" t="s">
        <v>120</v>
      </c>
      <c r="J58" s="19" t="s">
        <v>120</v>
      </c>
      <c r="K58" s="19" t="s">
        <v>120</v>
      </c>
      <c r="L58" s="19" t="s">
        <v>120</v>
      </c>
      <c r="M58" s="19" t="s">
        <v>120</v>
      </c>
      <c r="N58" s="19"/>
      <c r="O58" s="19"/>
      <c r="P58" s="19"/>
      <c r="Q58" s="19"/>
      <c r="R58" s="19" t="s">
        <v>120</v>
      </c>
      <c r="S58" s="2" t="s">
        <v>121</v>
      </c>
    </row>
  </sheetData>
  <mergeCells count="5">
    <mergeCell ref="B6:B7"/>
    <mergeCell ref="C6:H6"/>
    <mergeCell ref="A1:Q2"/>
    <mergeCell ref="I6:R6"/>
    <mergeCell ref="A6:A7"/>
  </mergeCells>
  <pageMargins left="0.39370078740157483" right="0" top="0.39370078740157483" bottom="0.19685039370078741" header="0" footer="0"/>
  <pageSetup paperSize="9" scale="75" fitToWidth="0" fitToHeight="0" orientation="portrait" r:id="rId1"/>
  <header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80AF4A17-C97E-404A-BC4B-F4ECD1EE605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USER-ПК\USER</dc:creator>
  <cp:lastModifiedBy>User</cp:lastModifiedBy>
  <cp:lastPrinted>2018-04-16T11:32:32Z</cp:lastPrinted>
  <dcterms:created xsi:type="dcterms:W3CDTF">2018-04-05T04:47:16Z</dcterms:created>
  <dcterms:modified xsi:type="dcterms:W3CDTF">2018-04-16T11:33:09Z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C:\Users\USER\AppData\Local\Кейсистемс\Свод-СМАРТ\ReportManager\0503317G_20160101.xlsx</vt:lpwstr>
  </property>
  <property fmtid="{D5CDD505-2E9C-101B-9397-08002B2CF9AE}" pid="3" name="Report Name">
    <vt:lpwstr>C__Users_USER_AppData_Local_Кейсистемс_Свод-СМАРТ_ReportManager_0503317G_20160101.xlsx</vt:lpwstr>
  </property>
</Properties>
</file>