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19440" windowHeight="8640"/>
  </bookViews>
  <sheets>
    <sheet name="Доходы" sheetId="2" r:id="rId1"/>
  </sheets>
  <definedNames>
    <definedName name="_xlnm.Print_Titles" localSheetId="0">Доходы!$5:$6</definedName>
  </definedNames>
  <calcPr calcId="145621"/>
</workbook>
</file>

<file path=xl/calcChain.xml><?xml version="1.0" encoding="utf-8"?>
<calcChain xmlns="http://schemas.openxmlformats.org/spreadsheetml/2006/main">
  <c r="R103" i="2" l="1"/>
  <c r="R99" i="2"/>
  <c r="R92" i="2"/>
  <c r="R84" i="2"/>
  <c r="S83" i="2"/>
  <c r="S82" i="2"/>
  <c r="R79" i="2"/>
  <c r="S69" i="2"/>
  <c r="S68" i="2"/>
  <c r="R38" i="2" l="1"/>
  <c r="R30" i="2"/>
  <c r="R25" i="2"/>
  <c r="R28" i="2"/>
  <c r="R27" i="2"/>
  <c r="R26" i="2"/>
  <c r="R23" i="2"/>
  <c r="R21" i="2"/>
  <c r="R19" i="2"/>
  <c r="S26" i="2"/>
  <c r="R83" i="2" l="1"/>
  <c r="R82" i="2"/>
  <c r="S59" i="2" l="1"/>
  <c r="R58" i="2"/>
  <c r="R57" i="2"/>
  <c r="R56" i="2"/>
  <c r="S55" i="2"/>
  <c r="R55" i="2"/>
  <c r="S54" i="2"/>
  <c r="R54" i="2"/>
  <c r="R53" i="2"/>
  <c r="S34" i="2"/>
  <c r="R16" i="2"/>
  <c r="S107" i="2" l="1"/>
  <c r="S104" i="2"/>
  <c r="S102" i="2"/>
  <c r="S101" i="2"/>
  <c r="S100" i="2"/>
  <c r="S97" i="2"/>
  <c r="S95" i="2"/>
  <c r="S94" i="2"/>
  <c r="S93" i="2"/>
  <c r="S91" i="2"/>
  <c r="S90" i="2"/>
  <c r="S89" i="2"/>
  <c r="S88" i="2"/>
  <c r="S87" i="2"/>
  <c r="S86" i="2"/>
  <c r="S85" i="2"/>
  <c r="S80" i="2"/>
  <c r="S78" i="2"/>
  <c r="S77" i="2"/>
  <c r="S76" i="2"/>
  <c r="S75" i="2"/>
  <c r="S74" i="2"/>
  <c r="S72" i="2"/>
  <c r="S71" i="2"/>
  <c r="S70" i="2"/>
  <c r="S64" i="2"/>
  <c r="S63" i="2"/>
  <c r="S62" i="2"/>
  <c r="S61" i="2"/>
  <c r="S60" i="2"/>
  <c r="S58" i="2"/>
  <c r="S57" i="2"/>
  <c r="S56" i="2"/>
  <c r="S53" i="2"/>
  <c r="S52" i="2"/>
  <c r="S51" i="2"/>
  <c r="S50" i="2"/>
  <c r="S49" i="2"/>
  <c r="S48" i="2"/>
  <c r="S47" i="2"/>
  <c r="S46" i="2"/>
  <c r="S44" i="2"/>
  <c r="S43" i="2"/>
  <c r="S42" i="2"/>
  <c r="S41" i="2"/>
  <c r="S40" i="2"/>
  <c r="S39" i="2"/>
  <c r="S38" i="2"/>
  <c r="S36" i="2"/>
  <c r="S35" i="2"/>
  <c r="S33" i="2"/>
  <c r="S32" i="2"/>
  <c r="S30" i="2"/>
  <c r="S29" i="2"/>
  <c r="S27" i="2"/>
  <c r="S17" i="2"/>
  <c r="S16" i="2"/>
  <c r="S15" i="2"/>
  <c r="S14" i="2"/>
  <c r="S13" i="2"/>
  <c r="S12" i="2"/>
  <c r="S11" i="2"/>
  <c r="S10" i="2"/>
  <c r="S9" i="2"/>
  <c r="S7" i="2"/>
  <c r="S28" i="2"/>
  <c r="R104" i="2" l="1"/>
  <c r="R102" i="2"/>
  <c r="R101" i="2"/>
  <c r="R100" i="2"/>
  <c r="R98" i="2"/>
  <c r="R97" i="2"/>
  <c r="R95" i="2"/>
  <c r="R94" i="2"/>
  <c r="R93" i="2"/>
  <c r="R91" i="2"/>
  <c r="R90" i="2"/>
  <c r="R89" i="2"/>
  <c r="R88" i="2"/>
  <c r="R87" i="2"/>
  <c r="R86" i="2"/>
  <c r="R85" i="2"/>
  <c r="R80" i="2"/>
  <c r="R78" i="2"/>
  <c r="R77" i="2"/>
  <c r="R76" i="2"/>
  <c r="R75" i="2"/>
  <c r="R71" i="2"/>
  <c r="R70" i="2"/>
  <c r="R60" i="2"/>
  <c r="R51" i="2"/>
  <c r="R50" i="2"/>
  <c r="R49" i="2"/>
  <c r="R48" i="2"/>
  <c r="R47" i="2"/>
  <c r="R44" i="2"/>
  <c r="R43" i="2"/>
  <c r="R42" i="2"/>
  <c r="R41" i="2"/>
  <c r="R40" i="2"/>
  <c r="R39" i="2"/>
  <c r="R36" i="2"/>
  <c r="R35" i="2"/>
  <c r="R33" i="2"/>
  <c r="R32" i="2"/>
  <c r="R17" i="2"/>
  <c r="R13" i="2"/>
  <c r="R12" i="2"/>
  <c r="R11" i="2"/>
  <c r="R10" i="2"/>
  <c r="R9" i="2"/>
  <c r="R7" i="2"/>
</calcChain>
</file>

<file path=xl/sharedStrings.xml><?xml version="1.0" encoding="utf-8"?>
<sst xmlns="http://schemas.openxmlformats.org/spreadsheetml/2006/main" count="876" uniqueCount="242">
  <si>
    <t>Код дохода по бюджетной классификации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</si>
  <si>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</si>
  <si>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бюджет субъекта Российской Федерации</t>
  </si>
  <si>
    <t>бюджеты внутри- 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</si>
  <si>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</si>
  <si>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внутри- городским делением</t>
  </si>
  <si>
    <t xml:space="preserve">бюджеты внутри- городских районов </t>
  </si>
  <si>
    <t>бюджет территориаль- ного государ- ственного внебюджетного фонда</t>
  </si>
  <si>
    <t>1</t>
  </si>
  <si>
    <t>2</t>
  </si>
  <si>
    <t>3</t>
  </si>
  <si>
    <t>4</t>
  </si>
  <si>
    <t>5</t>
  </si>
  <si>
    <t>8</t>
  </si>
  <si>
    <t>9</t>
  </si>
  <si>
    <t>10</t>
  </si>
  <si>
    <t>11</t>
  </si>
  <si>
    <t>16</t>
  </si>
  <si>
    <t>18</t>
  </si>
  <si>
    <t>21</t>
  </si>
  <si>
    <t>22</t>
  </si>
  <si>
    <t>23</t>
  </si>
  <si>
    <t>24</t>
  </si>
  <si>
    <t>25</t>
  </si>
  <si>
    <t>Доходы бюджета - ИТОГО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</si>
  <si>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</si>
  <si>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</si>
  <si>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</si>
  <si>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</si>
  <si>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</si>
  <si>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</si>
  <si>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</si>
  <si>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</si>
  <si>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 xml:space="preserve"> 000 1010101202 0000 110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</si>
  <si>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</si>
  <si>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</si>
  <si>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</si>
  <si>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</si>
  <si>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</si>
  <si>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</si>
  <si>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</si>
  <si>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</si>
  <si>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</si>
  <si>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</si>
  <si>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</si>
  <si>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</si>
  <si>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</si>
  <si>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</si>
  <si>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</si>
  <si>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</si>
  <si>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</si>
  <si>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</si>
  <si>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</si>
  <si>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</si>
  <si>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</si>
  <si>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</si>
  <si>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</si>
  <si>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</si>
  <si>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</si>
  <si>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</si>
  <si>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</si>
  <si>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</si>
  <si>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</si>
  <si>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</si>
  <si>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</si>
  <si>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</si>
  <si>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</si>
  <si>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</si>
  <si>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 Единый сельскохозяйственный налог</t>
  </si>
  <si>
    <t xml:space="preserve"> 000 1050301001 0000 110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</si>
  <si>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</si>
  <si>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</si>
  <si>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</si>
  <si>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организаций</t>
  </si>
  <si>
    <t xml:space="preserve"> 000 1060200002 0000 110</t>
  </si>
  <si>
    <t xml:space="preserve">  Налог на имущество организаций по имуществу, не входящему в Единую систему газоснабжения</t>
  </si>
  <si>
    <t xml:space="preserve"> 000 1060201002 0000 110</t>
  </si>
  <si>
    <t xml:space="preserve">  Налог на имущество организаций по имуществу, входящему в Единую систему газоснабжения</t>
  </si>
  <si>
    <t xml:space="preserve"> 000 1060202002 0000 110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</si>
  <si>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</si>
  <si>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</si>
  <si>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</si>
  <si>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</si>
  <si>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</si>
  <si>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</si>
  <si>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</si>
  <si>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</si>
  <si>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</si>
  <si>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</si>
  <si>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</si>
  <si>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</si>
  <si>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</si>
  <si>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</si>
  <si>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</si>
  <si>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</si>
  <si>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</si>
  <si>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</si>
  <si>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выбросы загрязняющих веществ в атмосферный воздух стационарными объектами &lt;7&gt;</t>
  </si>
  <si>
    <t xml:space="preserve"> 000 1120101001 0000 120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</si>
  <si>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</si>
  <si>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</si>
  <si>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</si>
  <si>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</si>
  <si>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</si>
  <si>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</si>
  <si>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</si>
  <si>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</si>
  <si>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</si>
  <si>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</si>
  <si>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</si>
  <si>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</si>
  <si>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</si>
  <si>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</si>
  <si>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</si>
  <si>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</si>
  <si>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</si>
  <si>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</si>
  <si>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</si>
  <si>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</si>
  <si>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</si>
  <si>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</si>
  <si>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</si>
  <si>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</si>
  <si>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</si>
  <si>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</si>
  <si>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</si>
  <si>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</si>
  <si>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</si>
  <si>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</si>
  <si>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</si>
  <si>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</si>
  <si>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</si>
  <si>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</si>
  <si>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</si>
  <si>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</si>
  <si>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</si>
  <si>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</si>
  <si>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</si>
  <si>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</si>
  <si>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</si>
  <si>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</si>
  <si>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</si>
  <si>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</si>
  <si>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</si>
  <si>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</si>
  <si>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</si>
  <si>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000 2021000000 0000 151</t>
  </si>
  <si>
    <t xml:space="preserve">  Дотации бюджетам муниципальных районов на выравнивание бюджетной обеспеченности</t>
  </si>
  <si>
    <t xml:space="preserve"> 000 2021500105 0000 151</t>
  </si>
  <si>
    <t xml:space="preserve">  Субсидии бюджетам бюджетной системы Российской Федерации (межбюджетные субсидии)</t>
  </si>
  <si>
    <t xml:space="preserve"> 000 2022000000 0000 151</t>
  </si>
  <si>
    <t xml:space="preserve">  Прочие субсидии бюджетам муниципальных районов</t>
  </si>
  <si>
    <t xml:space="preserve"> 000 2022999905 0000 151</t>
  </si>
  <si>
    <t xml:space="preserve">  Субвенции бюджетам бюджетной системы Российской Федерации</t>
  </si>
  <si>
    <t xml:space="preserve"> 000 2023000000 0000 151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</si>
  <si>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</si>
  <si>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000 2023002205 0000 151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</si>
  <si>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</si>
  <si>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000 2023002405 0000 151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</si>
  <si>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</si>
  <si>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000 2023002905 0000 151</t>
  </si>
  <si>
    <t xml:space="preserve">  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</si>
  <si>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 xml:space="preserve"> 000 2023508405 0000 151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</si>
  <si>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</si>
  <si>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000 2023511805 0000 151</t>
  </si>
  <si>
    <t xml:space="preserve">  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</si>
  <si>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 xml:space="preserve"> 000 2023513705 0000 151</t>
  </si>
  <si>
    <t xml:space="preserve">  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</si>
  <si>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 xml:space="preserve"> 000 2023522005 0000 151</t>
  </si>
  <si>
    <t xml:space="preserve">  Субвенции бюджетам муниципальных районов на оплату жилищно-коммунальных услуг отдельным категориям граждан</t>
  </si>
  <si>
    <t xml:space="preserve"> 000 2023525005 0000 151</t>
  </si>
  <si>
    <t xml:space="preserve">  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</si>
  <si>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 000 2023538005 0000 151</t>
  </si>
  <si>
    <t xml:space="preserve">  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</t>
  </si>
  <si>
    <t xml:space="preserve"> 000 2023546205 0000 151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</si>
  <si>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</si>
  <si>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000 2023593005 0000 151</t>
  </si>
  <si>
    <t xml:space="preserve">  Иные межбюджетные трансферты</t>
  </si>
  <si>
    <t xml:space="preserve"> 000 2024000000 0000 151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</si>
  <si>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</si>
  <si>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000 2024001405 0000 151</t>
  </si>
  <si>
    <t xml:space="preserve">  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</si>
  <si>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 xml:space="preserve"> 000 2024516005 0000 151</t>
  </si>
  <si>
    <t xml:space="preserve">  Прочие межбюджетные трансферты, передаваемые бюджетам муниципальных районов</t>
  </si>
  <si>
    <t xml:space="preserve"> 000 2024999905 0000 151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</si>
  <si>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</si>
  <si>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</si>
  <si>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</si>
  <si>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000 2070503005 0000 180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</si>
  <si>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</si>
  <si>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</si>
  <si>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</si>
  <si>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000 2196001005 0000 151</t>
  </si>
  <si>
    <t/>
  </si>
  <si>
    <t>Наименование показателя</t>
  </si>
  <si>
    <t>% исполнения к плану</t>
  </si>
  <si>
    <t>Утвержденные бюджетные назначения</t>
  </si>
  <si>
    <t>1. Доходы бюджета</t>
  </si>
  <si>
    <t>(в руб.коп.)</t>
  </si>
  <si>
    <t xml:space="preserve">  Налог, взимаемый в связи с применением патентной системы налогообложения, зачисляемый в бюджеты муниципальных районов </t>
  </si>
  <si>
    <t>Исполнено за 9 месяцев 2018 года</t>
  </si>
  <si>
    <t xml:space="preserve">  Денежные взыскания (штрафы) за нарушение законодательства в области охраны окружающей среды</t>
  </si>
  <si>
    <t xml:space="preserve"> 000 1162505001 0000 140</t>
  </si>
  <si>
    <t xml:space="preserve"> 000 1163300000 0000 140</t>
  </si>
  <si>
    <t xml:space="preserve"> 000 1163305005 0000 140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</si>
  <si>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</si>
  <si>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</si>
  <si>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000 2022546705 0000 151</t>
  </si>
  <si>
    <t xml:space="preserve"> 000 2022549705 0000 151</t>
  </si>
  <si>
    <t xml:space="preserve"> 000 2022556705 0000 151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</si>
  <si>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</si>
  <si>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</si>
  <si>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 Субсидии бюджетам муниципальных районов на реализацию мероприятий по устойчивому развитию сельских территорий</t>
  </si>
  <si>
    <t xml:space="preserve"> 000 2023512005 0000 151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</si>
  <si>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</si>
  <si>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Возврат остатков субвенций на оплату жилищно-коммунальных услуг отдельным категориям граждан из бюджетов муниципальных районов</t>
  </si>
  <si>
    <t xml:space="preserve"> 000 2193525005 0000 151</t>
  </si>
  <si>
    <t>Исполнено за 9 месяцев 2019 года</t>
  </si>
  <si>
    <t>% исполнения к уровню 2018 года</t>
  </si>
  <si>
    <t>ОТЧЕТ ОБ ИСПОЛНЕНИИ БЮДЖЕТА МУНИЦИПАЛЬНОГО РАЙОНА "МЕЩОВСКИЙ РАЙОН" ЗА 9 МЕСЯЦЕВ 2019 ГОДА К УРОВНЮ 2018 ГОДА</t>
  </si>
  <si>
    <t xml:space="preserve"> 000 1030225101 0000 110</t>
  </si>
  <si>
    <t xml:space="preserve"> 000 1030223101 0000 110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</si>
  <si>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 установленным Федеральным законом о федеральном бюджете в целях формирования дорожных фондов субъектов Росийский Федерации)</t>
  </si>
  <si>
    <t xml:space="preserve"> 000 1030224101 0000 110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</si>
  <si>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 установленным Федеральным законом о федеральном бюджете в целях формирования дорожных фондов субъектов Росийский Федерации)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</si>
  <si>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 установленным Федеральным законом о федеральном бюджете в целях формирования дорожных фондов субъектов Росийский Федерации)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</si>
  <si>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 установленным Федеральным законом о федеральном бюджете в целях формирования дорожных фондов субъектов Росийский Федерации)</t>
  </si>
  <si>
    <t xml:space="preserve"> 000 1030226101 0000 110</t>
  </si>
  <si>
    <t xml:space="preserve"> 000 1170105005 0000 180</t>
  </si>
  <si>
    <t>Невыясненные поступления, зачисляемые в бюджеты муниципальных районов</t>
  </si>
  <si>
    <t xml:space="preserve"> 000 2021500205 0000 151</t>
  </si>
  <si>
    <t xml:space="preserve">  Дотации бюджетам муниципальных районов на поддержку мер по обеспечению сбалансированности бюджетов.</t>
  </si>
  <si>
    <t xml:space="preserve"> 000 2022756705 0000 151</t>
  </si>
  <si>
    <t xml:space="preserve">  Субсидии бюджетам муниципальных районов на софинансирование капитальных вложений в объекты государственной(муниципальной)собственности в рамках обеспечения развития сельский территорий</t>
  </si>
  <si>
    <t xml:space="preserve"> 000 2023557305 0000 151</t>
  </si>
  <si>
    <t xml:space="preserve">  Субвенции бюджетам муниципальных районов на осуществление ежемесячной выплаты в связи с рождением(усыновлением)первого ребенка</t>
  </si>
  <si>
    <t xml:space="preserve"> 000 2023527005 0000 151</t>
  </si>
  <si>
    <t>Субвенции бюджетам муниципальных районов на  выплату единовременного пособия беременной жене военнослужащего, проходящего военную службу по призыву, а так же ежемесячного пособия на ребенка военнослужащего, проходящего военную службу по призыву.</t>
  </si>
  <si>
    <t xml:space="preserve"> 000 2193522005 0000 151</t>
  </si>
  <si>
    <t>Возврат остатков субвенций на осуществление переданного полномочия Российской Федерации п осуществлению ежегодной денежной выплаты лицам, награжденным нагрудным знаком" Почетный донор России" из бюджетов муниципальных районов.</t>
  </si>
  <si>
    <t xml:space="preserve"> 000 1162800001 0000 140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</si>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</sst>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"/>
  </numFmts>
  <fonts count="24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10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Calibri"/>
      <family val="2"/>
      <scheme val="minor"/>
    </font>
    <font>
      <sz val="8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name val="Calibri"/>
      <family val="2"/>
      <scheme val="minor"/>
    </font>
    <font>
      <b/>
      <sz val="14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0">
    <xf numFmtId="0" fontId="0" fillId="0" borderId="0"/>
    <xf numFmtId="0" fontId="1" fillId="0" borderId="1"/>
    <xf numFmtId="0" fontId="2" fillId="0" borderId="1">
      <alignment horizontal="center" wrapText="1"/>
    </xf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28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49" fontId="6" fillId="0" borderId="1">
      <alignment horizontal="right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1">
      <alignment horizontal="left" wrapText="1" indent="2"/>
    </xf>
    <xf numFmtId="49" fontId="6" fillId="0" borderId="33">
      <alignment horizontal="center"/>
    </xf>
    <xf numFmtId="49" fontId="6" fillId="0" borderId="30">
      <alignment horizontal="center"/>
    </xf>
    <xf numFmtId="0" fontId="6" fillId="0" borderId="11">
      <alignment horizontal="left" wrapText="1" indent="2"/>
    </xf>
    <xf numFmtId="0" fontId="6" fillId="0" borderId="12"/>
    <xf numFmtId="0" fontId="6" fillId="0" borderId="34"/>
    <xf numFmtId="0" fontId="1" fillId="0" borderId="35">
      <alignment horizontal="left" wrapText="1"/>
    </xf>
    <xf numFmtId="0" fontId="6" fillId="0" borderId="36">
      <alignment horizontal="center" wrapText="1"/>
    </xf>
    <xf numFmtId="49" fontId="6" fillId="0" borderId="37">
      <alignment horizontal="center" wrapText="1"/>
    </xf>
    <xf numFmtId="4" fontId="6" fillId="0" borderId="19">
      <alignment horizontal="right"/>
    </xf>
    <xf numFmtId="4" fontId="6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3">
      <alignment horizontal="center" wrapText="1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9">
      <alignment horizontal="left" wrapText="1" indent="2"/>
    </xf>
    <xf numFmtId="49" fontId="6" fillId="0" borderId="33">
      <alignment horizontal="center" shrinkToFit="1"/>
    </xf>
    <xf numFmtId="49" fontId="6" fillId="0" borderId="30">
      <alignment horizontal="center" shrinkToFit="1"/>
    </xf>
    <xf numFmtId="0" fontId="6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6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9" fillId="0" borderId="8"/>
    <xf numFmtId="49" fontId="10" fillId="0" borderId="42">
      <alignment horizontal="left" vertical="center" wrapText="1"/>
    </xf>
    <xf numFmtId="49" fontId="1" fillId="0" borderId="27">
      <alignment horizontal="center" vertical="center" wrapText="1"/>
    </xf>
    <xf numFmtId="49" fontId="6" fillId="0" borderId="43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39">
      <alignment horizontal="left" vertical="center" wrapText="1" indent="3"/>
    </xf>
    <xf numFmtId="49" fontId="6" fillId="0" borderId="33">
      <alignment horizontal="center" vertical="center" wrapText="1"/>
    </xf>
    <xf numFmtId="49" fontId="6" fillId="0" borderId="42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4">
      <alignment horizontal="left" vertical="center" wrapText="1" indent="3"/>
    </xf>
    <xf numFmtId="0" fontId="10" fillId="0" borderId="41">
      <alignment horizontal="left" vertical="center" wrapText="1"/>
    </xf>
    <xf numFmtId="49" fontId="6" fillId="0" borderId="45">
      <alignment horizontal="center" vertical="center" wrapText="1"/>
    </xf>
    <xf numFmtId="4" fontId="6" fillId="0" borderId="4">
      <alignment horizontal="right"/>
    </xf>
    <xf numFmtId="4" fontId="6" fillId="0" borderId="46">
      <alignment horizontal="right"/>
    </xf>
    <xf numFmtId="0" fontId="1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0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2">
      <alignment horizontal="left" vertical="center" wrapText="1"/>
    </xf>
    <xf numFmtId="0" fontId="6" fillId="0" borderId="23">
      <alignment horizontal="center" vertical="center"/>
    </xf>
    <xf numFmtId="0" fontId="6" fillId="0" borderId="33">
      <alignment horizontal="center" vertical="center"/>
    </xf>
    <xf numFmtId="0" fontId="6" fillId="0" borderId="27">
      <alignment horizontal="center" vertical="center"/>
    </xf>
    <xf numFmtId="0" fontId="6" fillId="0" borderId="44">
      <alignment horizontal="left" vertical="center" wrapText="1"/>
    </xf>
    <xf numFmtId="0" fontId="1" fillId="0" borderId="27">
      <alignment horizontal="center" vertical="center"/>
    </xf>
    <xf numFmtId="0" fontId="6" fillId="0" borderId="45">
      <alignment horizontal="center" vertical="center"/>
    </xf>
    <xf numFmtId="49" fontId="1" fillId="0" borderId="18">
      <alignment horizontal="center" vertical="center"/>
    </xf>
    <xf numFmtId="49" fontId="6" fillId="0" borderId="42">
      <alignment horizontal="left" vertical="center" wrapText="1"/>
    </xf>
    <xf numFmtId="49" fontId="6" fillId="0" borderId="23">
      <alignment horizontal="center" vertical="center"/>
    </xf>
    <xf numFmtId="49" fontId="6" fillId="0" borderId="33">
      <alignment horizontal="center" vertical="center"/>
    </xf>
    <xf numFmtId="49" fontId="6" fillId="0" borderId="27">
      <alignment horizontal="center" vertical="center"/>
    </xf>
    <xf numFmtId="49" fontId="6" fillId="0" borderId="44">
      <alignment horizontal="left" vertical="center" wrapText="1"/>
    </xf>
    <xf numFmtId="49" fontId="6" fillId="0" borderId="45">
      <alignment horizontal="center" vertical="center"/>
    </xf>
    <xf numFmtId="49" fontId="6" fillId="0" borderId="2">
      <alignment horizontal="center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6" fillId="0" borderId="1">
      <alignment horizontal="center"/>
    </xf>
    <xf numFmtId="49" fontId="6" fillId="0" borderId="2"/>
    <xf numFmtId="0" fontId="11" fillId="0" borderId="2">
      <alignment wrapText="1"/>
    </xf>
    <xf numFmtId="0" fontId="11" fillId="0" borderId="16">
      <alignment wrapText="1"/>
    </xf>
    <xf numFmtId="0" fontId="11" fillId="0" borderId="13">
      <alignment wrapText="1"/>
    </xf>
    <xf numFmtId="0" fontId="6" fillId="0" borderId="13"/>
    <xf numFmtId="0" fontId="12" fillId="0" borderId="0"/>
    <xf numFmtId="0" fontId="12" fillId="0" borderId="0"/>
    <xf numFmtId="0" fontId="12" fillId="0" borderId="0"/>
    <xf numFmtId="0" fontId="4" fillId="0" borderId="1"/>
    <xf numFmtId="0" fontId="4" fillId="0" borderId="1"/>
    <xf numFmtId="0" fontId="4" fillId="3" borderId="1"/>
    <xf numFmtId="0" fontId="4" fillId="3" borderId="2"/>
    <xf numFmtId="0" fontId="4" fillId="3" borderId="12"/>
    <xf numFmtId="0" fontId="4" fillId="3" borderId="13"/>
    <xf numFmtId="0" fontId="4" fillId="3" borderId="47"/>
    <xf numFmtId="0" fontId="4" fillId="3" borderId="48"/>
    <xf numFmtId="0" fontId="4" fillId="3" borderId="49"/>
    <xf numFmtId="0" fontId="4" fillId="3" borderId="50"/>
    <xf numFmtId="0" fontId="4" fillId="3" borderId="15"/>
    <xf numFmtId="0" fontId="4" fillId="3" borderId="28"/>
  </cellStyleXfs>
  <cellXfs count="44">
    <xf numFmtId="0" fontId="0" fillId="0" borderId="0" xfId="0"/>
    <xf numFmtId="0" fontId="0" fillId="0" borderId="0" xfId="0" applyProtection="1">
      <protection locked="0"/>
    </xf>
    <xf numFmtId="0" fontId="4" fillId="0" borderId="1" xfId="6" applyNumberFormat="1" applyProtection="1"/>
    <xf numFmtId="49" fontId="6" fillId="0" borderId="1" xfId="23" applyNumberFormat="1" applyProtection="1"/>
    <xf numFmtId="0" fontId="6" fillId="2" borderId="15" xfId="56" applyNumberFormat="1" applyProtection="1"/>
    <xf numFmtId="0" fontId="6" fillId="2" borderId="1" xfId="58" applyNumberFormat="1" applyProtection="1"/>
    <xf numFmtId="0" fontId="14" fillId="0" borderId="0" xfId="0" applyFont="1" applyProtection="1">
      <protection locked="0"/>
    </xf>
    <xf numFmtId="0" fontId="6" fillId="0" borderId="1" xfId="19" applyNumberFormat="1" applyAlignment="1" applyProtection="1"/>
    <xf numFmtId="0" fontId="13" fillId="0" borderId="17" xfId="40" applyNumberFormat="1" applyFont="1" applyAlignment="1" applyProtection="1">
      <alignment wrapText="1"/>
    </xf>
    <xf numFmtId="0" fontId="13" fillId="0" borderId="22" xfId="46" applyNumberFormat="1" applyFont="1" applyAlignment="1" applyProtection="1">
      <alignment wrapText="1"/>
    </xf>
    <xf numFmtId="0" fontId="13" fillId="0" borderId="20" xfId="51" applyNumberFormat="1" applyFont="1" applyAlignment="1" applyProtection="1">
      <alignment wrapText="1"/>
    </xf>
    <xf numFmtId="0" fontId="6" fillId="0" borderId="20" xfId="51" applyNumberFormat="1" applyAlignment="1" applyProtection="1">
      <alignment wrapText="1"/>
    </xf>
    <xf numFmtId="0" fontId="0" fillId="0" borderId="0" xfId="0" applyAlignment="1" applyProtection="1">
      <protection locked="0"/>
    </xf>
    <xf numFmtId="4" fontId="15" fillId="0" borderId="16" xfId="43" applyNumberFormat="1" applyFont="1" applyProtection="1">
      <alignment horizontal="right"/>
    </xf>
    <xf numFmtId="4" fontId="15" fillId="0" borderId="20" xfId="44" applyNumberFormat="1" applyFont="1" applyProtection="1">
      <alignment horizontal="right"/>
    </xf>
    <xf numFmtId="0" fontId="16" fillId="0" borderId="0" xfId="0" applyFont="1" applyProtection="1">
      <protection locked="0"/>
    </xf>
    <xf numFmtId="49" fontId="15" fillId="0" borderId="24" xfId="48" applyNumberFormat="1" applyFont="1" applyProtection="1">
      <alignment horizontal="center"/>
    </xf>
    <xf numFmtId="49" fontId="15" fillId="0" borderId="25" xfId="49" applyNumberFormat="1" applyFont="1" applyProtection="1">
      <alignment horizontal="center"/>
    </xf>
    <xf numFmtId="4" fontId="17" fillId="0" borderId="16" xfId="43" applyNumberFormat="1" applyFont="1" applyProtection="1">
      <alignment horizontal="right"/>
    </xf>
    <xf numFmtId="4" fontId="17" fillId="0" borderId="20" xfId="44" applyNumberFormat="1" applyFont="1" applyProtection="1">
      <alignment horizontal="right"/>
    </xf>
    <xf numFmtId="0" fontId="18" fillId="0" borderId="0" xfId="0" applyFont="1" applyProtection="1">
      <protection locked="0"/>
    </xf>
    <xf numFmtId="49" fontId="6" fillId="0" borderId="30" xfId="38" applyNumberFormat="1" applyBorder="1" applyAlignment="1" applyProtection="1">
      <alignment horizontal="center" vertical="center" wrapText="1"/>
    </xf>
    <xf numFmtId="49" fontId="6" fillId="0" borderId="51" xfId="39" applyNumberFormat="1" applyBorder="1" applyProtection="1">
      <alignment horizontal="center" vertical="center" wrapText="1"/>
    </xf>
    <xf numFmtId="49" fontId="19" fillId="0" borderId="51" xfId="39" applyNumberFormat="1" applyFont="1" applyBorder="1" applyProtection="1">
      <alignment horizontal="center" vertical="center" wrapText="1"/>
    </xf>
    <xf numFmtId="49" fontId="19" fillId="0" borderId="52" xfId="36" applyFont="1" applyBorder="1" applyAlignment="1" applyProtection="1">
      <alignment horizontal="center" vertical="center" wrapText="1"/>
      <protection locked="0"/>
    </xf>
    <xf numFmtId="49" fontId="19" fillId="0" borderId="52" xfId="36" applyFont="1" applyBorder="1" applyProtection="1">
      <alignment horizontal="center" vertical="center" wrapText="1"/>
      <protection locked="0"/>
    </xf>
    <xf numFmtId="0" fontId="15" fillId="0" borderId="1" xfId="1" applyNumberFormat="1" applyFont="1" applyAlignment="1" applyProtection="1"/>
    <xf numFmtId="0" fontId="20" fillId="0" borderId="1" xfId="6" applyNumberFormat="1" applyFont="1" applyAlignment="1" applyProtection="1">
      <alignment horizontal="right"/>
    </xf>
    <xf numFmtId="165" fontId="15" fillId="0" borderId="16" xfId="43" applyNumberFormat="1" applyFont="1" applyProtection="1">
      <alignment horizontal="right"/>
    </xf>
    <xf numFmtId="0" fontId="20" fillId="0" borderId="1" xfId="12" applyNumberFormat="1" applyFont="1" applyProtection="1">
      <alignment horizontal="left"/>
    </xf>
    <xf numFmtId="49" fontId="20" fillId="0" borderId="30" xfId="38" applyNumberFormat="1" applyFont="1" applyBorder="1" applyProtection="1">
      <alignment horizontal="center" vertical="center" wrapText="1"/>
    </xf>
    <xf numFmtId="49" fontId="21" fillId="0" borderId="19" xfId="42" applyNumberFormat="1" applyFont="1" applyProtection="1">
      <alignment horizontal="center"/>
    </xf>
    <xf numFmtId="49" fontId="21" fillId="0" borderId="24" xfId="48" applyNumberFormat="1" applyFont="1" applyProtection="1">
      <alignment horizontal="center"/>
    </xf>
    <xf numFmtId="49" fontId="21" fillId="0" borderId="16" xfId="53" applyNumberFormat="1" applyFont="1" applyProtection="1">
      <alignment horizontal="center"/>
    </xf>
    <xf numFmtId="49" fontId="20" fillId="0" borderId="16" xfId="53" applyNumberFormat="1" applyFont="1" applyProtection="1">
      <alignment horizontal="center"/>
    </xf>
    <xf numFmtId="0" fontId="20" fillId="0" borderId="1" xfId="19" applyNumberFormat="1" applyFont="1" applyProtection="1"/>
    <xf numFmtId="0" fontId="22" fillId="0" borderId="0" xfId="0" applyFont="1" applyProtection="1">
      <protection locked="0"/>
    </xf>
    <xf numFmtId="49" fontId="19" fillId="0" borderId="52" xfId="38" applyNumberFormat="1" applyFont="1" applyBorder="1" applyProtection="1">
      <alignment horizontal="center" vertical="center" wrapText="1"/>
    </xf>
    <xf numFmtId="165" fontId="17" fillId="0" borderId="16" xfId="43" applyNumberFormat="1" applyFont="1" applyProtection="1">
      <alignment horizontal="right"/>
    </xf>
    <xf numFmtId="4" fontId="15" fillId="0" borderId="16" xfId="43" applyNumberFormat="1" applyFont="1" applyBorder="1" applyProtection="1">
      <alignment horizontal="right"/>
    </xf>
    <xf numFmtId="0" fontId="19" fillId="0" borderId="20" xfId="51" applyNumberFormat="1" applyFont="1" applyAlignment="1" applyProtection="1">
      <alignment wrapText="1"/>
    </xf>
    <xf numFmtId="0" fontId="23" fillId="0" borderId="1" xfId="2" applyNumberFormat="1" applyFont="1" applyAlignment="1" applyProtection="1">
      <alignment horizontal="center" wrapText="1"/>
    </xf>
    <xf numFmtId="4" fontId="15" fillId="4" borderId="16" xfId="43" applyNumberFormat="1" applyFont="1" applyFill="1" applyProtection="1">
      <alignment horizontal="right"/>
    </xf>
    <xf numFmtId="4" fontId="17" fillId="4" borderId="16" xfId="43" applyNumberFormat="1" applyFont="1" applyFill="1" applyProtection="1">
      <alignment horizontal="right"/>
    </xf>
  </cellXfs>
  <cellStyles count="190">
    <cellStyle name="br" xfId="177"/>
    <cellStyle name="col" xfId="176"/>
    <cellStyle name="style0" xfId="178"/>
    <cellStyle name="td" xfId="179"/>
    <cellStyle name="tr" xfId="175"/>
    <cellStyle name="xl100" xfId="61"/>
    <cellStyle name="xl101" xfId="68"/>
    <cellStyle name="xl102" xfId="82"/>
    <cellStyle name="xl103" xfId="76"/>
    <cellStyle name="xl104" xfId="64"/>
    <cellStyle name="xl105" xfId="69"/>
    <cellStyle name="xl106" xfId="83"/>
    <cellStyle name="xl107" xfId="62"/>
    <cellStyle name="xl108" xfId="70"/>
    <cellStyle name="xl109" xfId="73"/>
    <cellStyle name="xl110" xfId="84"/>
    <cellStyle name="xl111" xfId="71"/>
    <cellStyle name="xl112" xfId="85"/>
    <cellStyle name="xl113" xfId="77"/>
    <cellStyle name="xl114" xfId="87"/>
    <cellStyle name="xl115" xfId="65"/>
    <cellStyle name="xl116" xfId="66"/>
    <cellStyle name="xl117" xfId="89"/>
    <cellStyle name="xl118" xfId="90"/>
    <cellStyle name="xl119" xfId="92"/>
    <cellStyle name="xl120" xfId="96"/>
    <cellStyle name="xl121" xfId="99"/>
    <cellStyle name="xl122" xfId="189"/>
    <cellStyle name="xl123" xfId="101"/>
    <cellStyle name="xl124" xfId="88"/>
    <cellStyle name="xl125" xfId="91"/>
    <cellStyle name="xl126" xfId="97"/>
    <cellStyle name="xl127" xfId="102"/>
    <cellStyle name="xl128" xfId="103"/>
    <cellStyle name="xl129" xfId="93"/>
    <cellStyle name="xl130" xfId="98"/>
    <cellStyle name="xl131" xfId="100"/>
    <cellStyle name="xl132" xfId="104"/>
    <cellStyle name="xl133" xfId="94"/>
    <cellStyle name="xl134" xfId="95"/>
    <cellStyle name="xl135" xfId="105"/>
    <cellStyle name="xl136" xfId="130"/>
    <cellStyle name="xl137" xfId="134"/>
    <cellStyle name="xl138" xfId="138"/>
    <cellStyle name="xl139" xfId="144"/>
    <cellStyle name="xl140" xfId="145"/>
    <cellStyle name="xl141" xfId="146"/>
    <cellStyle name="xl142" xfId="148"/>
    <cellStyle name="xl143" xfId="171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31"/>
    <cellStyle name="xl155" xfId="135"/>
    <cellStyle name="xl156" xfId="139"/>
    <cellStyle name="xl157" xfId="147"/>
    <cellStyle name="xl158" xfId="150"/>
    <cellStyle name="xl159" xfId="154"/>
    <cellStyle name="xl160" xfId="158"/>
    <cellStyle name="xl161" xfId="162"/>
    <cellStyle name="xl162" xfId="112"/>
    <cellStyle name="xl163" xfId="115"/>
    <cellStyle name="xl164" xfId="117"/>
    <cellStyle name="xl165" xfId="122"/>
    <cellStyle name="xl166" xfId="124"/>
    <cellStyle name="xl167" xfId="127"/>
    <cellStyle name="xl168" xfId="132"/>
    <cellStyle name="xl169" xfId="136"/>
    <cellStyle name="xl170" xfId="140"/>
    <cellStyle name="xl171" xfId="142"/>
    <cellStyle name="xl172" xfId="149"/>
    <cellStyle name="xl173" xfId="151"/>
    <cellStyle name="xl174" xfId="152"/>
    <cellStyle name="xl175" xfId="153"/>
    <cellStyle name="xl176" xfId="155"/>
    <cellStyle name="xl177" xfId="156"/>
    <cellStyle name="xl178" xfId="157"/>
    <cellStyle name="xl179" xfId="159"/>
    <cellStyle name="xl180" xfId="160"/>
    <cellStyle name="xl181" xfId="161"/>
    <cellStyle name="xl182" xfId="163"/>
    <cellStyle name="xl183" xfId="164"/>
    <cellStyle name="xl184" xfId="167"/>
    <cellStyle name="xl185" xfId="169"/>
    <cellStyle name="xl186" xfId="170"/>
    <cellStyle name="xl187" xfId="107"/>
    <cellStyle name="xl188" xfId="109"/>
    <cellStyle name="xl189" xfId="118"/>
    <cellStyle name="xl190" xfId="128"/>
    <cellStyle name="xl191" xfId="133"/>
    <cellStyle name="xl192" xfId="137"/>
    <cellStyle name="xl193" xfId="141"/>
    <cellStyle name="xl194" xfId="174"/>
    <cellStyle name="xl195" xfId="110"/>
    <cellStyle name="xl196" xfId="165"/>
    <cellStyle name="xl197" xfId="168"/>
    <cellStyle name="xl198" xfId="166"/>
    <cellStyle name="xl199" xfId="119"/>
    <cellStyle name="xl200" xfId="108"/>
    <cellStyle name="xl201" xfId="120"/>
    <cellStyle name="xl202" xfId="129"/>
    <cellStyle name="xl203" xfId="143"/>
    <cellStyle name="xl204" xfId="113"/>
    <cellStyle name="xl21" xfId="180"/>
    <cellStyle name="xl22" xfId="1"/>
    <cellStyle name="xl23" xfId="8"/>
    <cellStyle name="xl24" xfId="12"/>
    <cellStyle name="xl25" xfId="19"/>
    <cellStyle name="xl26" xfId="34"/>
    <cellStyle name="xl27" xfId="6"/>
    <cellStyle name="xl28" xfId="181"/>
    <cellStyle name="xl29" xfId="36"/>
    <cellStyle name="xl30" xfId="38"/>
    <cellStyle name="xl31" xfId="182"/>
    <cellStyle name="xl32" xfId="40"/>
    <cellStyle name="xl33" xfId="46"/>
    <cellStyle name="xl34" xfId="51"/>
    <cellStyle name="xl35" xfId="183"/>
    <cellStyle name="xl36" xfId="2"/>
    <cellStyle name="xl37" xfId="13"/>
    <cellStyle name="xl38" xfId="26"/>
    <cellStyle name="xl39" xfId="28"/>
    <cellStyle name="xl40" xfId="30"/>
    <cellStyle name="xl41" xfId="184"/>
    <cellStyle name="xl42" xfId="41"/>
    <cellStyle name="xl43" xfId="47"/>
    <cellStyle name="xl44" xfId="52"/>
    <cellStyle name="xl45" xfId="185"/>
    <cellStyle name="xl46" xfId="55"/>
    <cellStyle name="xl47" xfId="20"/>
    <cellStyle name="xl48" xfId="31"/>
    <cellStyle name="xl49" xfId="23"/>
    <cellStyle name="xl50" xfId="42"/>
    <cellStyle name="xl51" xfId="48"/>
    <cellStyle name="xl52" xfId="53"/>
    <cellStyle name="xl53" xfId="37"/>
    <cellStyle name="xl54" xfId="39"/>
    <cellStyle name="xl55" xfId="186"/>
    <cellStyle name="xl56" xfId="43"/>
    <cellStyle name="xl57" xfId="56"/>
    <cellStyle name="xl58" xfId="58"/>
    <cellStyle name="xl59" xfId="3"/>
    <cellStyle name="xl60" xfId="9"/>
    <cellStyle name="xl61" xfId="14"/>
    <cellStyle name="xl62" xfId="21"/>
    <cellStyle name="xl63" xfId="4"/>
    <cellStyle name="xl64" xfId="10"/>
    <cellStyle name="xl65" xfId="15"/>
    <cellStyle name="xl66" xfId="22"/>
    <cellStyle name="xl67" xfId="25"/>
    <cellStyle name="xl68" xfId="27"/>
    <cellStyle name="xl69" xfId="29"/>
    <cellStyle name="xl70" xfId="32"/>
    <cellStyle name="xl71" xfId="33"/>
    <cellStyle name="xl72" xfId="35"/>
    <cellStyle name="xl73" xfId="5"/>
    <cellStyle name="xl74" xfId="11"/>
    <cellStyle name="xl75" xfId="16"/>
    <cellStyle name="xl76" xfId="44"/>
    <cellStyle name="xl77" xfId="49"/>
    <cellStyle name="xl78" xfId="45"/>
    <cellStyle name="xl79" xfId="50"/>
    <cellStyle name="xl80" xfId="54"/>
    <cellStyle name="xl81" xfId="187"/>
    <cellStyle name="xl82" xfId="57"/>
    <cellStyle name="xl83" xfId="7"/>
    <cellStyle name="xl84" xfId="17"/>
    <cellStyle name="xl85" xfId="24"/>
    <cellStyle name="xl86" xfId="18"/>
    <cellStyle name="xl87" xfId="59"/>
    <cellStyle name="xl88" xfId="63"/>
    <cellStyle name="xl89" xfId="67"/>
    <cellStyle name="xl90" xfId="78"/>
    <cellStyle name="xl91" xfId="80"/>
    <cellStyle name="xl92" xfId="74"/>
    <cellStyle name="xl93" xfId="60"/>
    <cellStyle name="xl94" xfId="72"/>
    <cellStyle name="xl95" xfId="79"/>
    <cellStyle name="xl96" xfId="81"/>
    <cellStyle name="xl97" xfId="188"/>
    <cellStyle name="xl98" xfId="75"/>
    <cellStyle name="xl99" xfId="8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1"/>
  <sheetViews>
    <sheetView tabSelected="1" topLeftCell="A7" zoomScaleNormal="100" workbookViewId="0">
      <selection activeCell="B18" sqref="B18"/>
    </sheetView>
  </sheetViews>
  <sheetFormatPr defaultRowHeight="15" x14ac:dyDescent="0.25"/>
  <cols>
    <col min="1" max="1" width="49.5703125" style="12" customWidth="1"/>
    <col min="2" max="2" width="22.85546875" style="36" customWidth="1"/>
    <col min="3" max="7" width="9.140625" style="1" hidden="1"/>
    <col min="8" max="8" width="15.5703125" style="1" customWidth="1"/>
    <col min="9" max="9" width="9.140625" style="1" hidden="1" customWidth="1"/>
    <col min="10" max="15" width="9.140625" style="1" hidden="1"/>
    <col min="16" max="17" width="14.140625" style="1" customWidth="1"/>
    <col min="18" max="19" width="11.140625" style="1" customWidth="1"/>
    <col min="20" max="16384" width="9.140625" style="1"/>
  </cols>
  <sheetData>
    <row r="1" spans="1:20" ht="0.75" customHeight="1" x14ac:dyDescent="0.25">
      <c r="A1" s="41" t="s">
        <v>219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20" ht="36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0" ht="15.75" customHeight="1" x14ac:dyDescent="0.25">
      <c r="A3" s="26" t="s">
        <v>197</v>
      </c>
      <c r="B3" s="29"/>
      <c r="C3" s="3"/>
      <c r="D3" s="3"/>
      <c r="E3" s="3"/>
      <c r="F3" s="3"/>
      <c r="G3" s="3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</row>
    <row r="4" spans="1:20" ht="11.25" customHeight="1" x14ac:dyDescent="0.25">
      <c r="A4" s="26"/>
      <c r="B4" s="29"/>
      <c r="C4" s="3"/>
      <c r="D4" s="3"/>
      <c r="E4" s="3"/>
      <c r="F4" s="3"/>
      <c r="G4" s="3"/>
      <c r="H4" s="3"/>
      <c r="I4" s="3"/>
      <c r="J4" s="3"/>
      <c r="K4" s="2"/>
      <c r="L4" s="2"/>
      <c r="M4" s="2"/>
      <c r="N4" s="2"/>
      <c r="O4" s="2"/>
      <c r="P4" s="2"/>
      <c r="Q4" s="2"/>
      <c r="R4" s="27"/>
      <c r="S4" s="27" t="s">
        <v>198</v>
      </c>
    </row>
    <row r="5" spans="1:20" ht="33.75" customHeight="1" x14ac:dyDescent="0.25">
      <c r="A5" s="24" t="s">
        <v>194</v>
      </c>
      <c r="B5" s="25" t="s">
        <v>0</v>
      </c>
      <c r="C5" s="37" t="s">
        <v>1</v>
      </c>
      <c r="D5" s="37" t="s">
        <v>2</v>
      </c>
      <c r="E5" s="37" t="s">
        <v>3</v>
      </c>
      <c r="F5" s="37" t="s">
        <v>4</v>
      </c>
      <c r="G5" s="37" t="s">
        <v>5</v>
      </c>
      <c r="H5" s="37" t="s">
        <v>196</v>
      </c>
      <c r="I5" s="37" t="s">
        <v>7</v>
      </c>
      <c r="J5" s="37" t="s">
        <v>1</v>
      </c>
      <c r="K5" s="37" t="s">
        <v>2</v>
      </c>
      <c r="L5" s="37" t="s">
        <v>3</v>
      </c>
      <c r="M5" s="37" t="s">
        <v>4</v>
      </c>
      <c r="N5" s="37" t="s">
        <v>5</v>
      </c>
      <c r="O5" s="37" t="s">
        <v>6</v>
      </c>
      <c r="P5" s="37" t="s">
        <v>217</v>
      </c>
      <c r="Q5" s="37" t="s">
        <v>200</v>
      </c>
      <c r="R5" s="37" t="s">
        <v>195</v>
      </c>
      <c r="S5" s="37" t="s">
        <v>218</v>
      </c>
    </row>
    <row r="6" spans="1:20" ht="11.45" customHeight="1" thickBot="1" x14ac:dyDescent="0.3">
      <c r="A6" s="21" t="s">
        <v>8</v>
      </c>
      <c r="B6" s="30" t="s">
        <v>9</v>
      </c>
      <c r="C6" s="22" t="s">
        <v>12</v>
      </c>
      <c r="D6" s="22" t="s">
        <v>13</v>
      </c>
      <c r="E6" s="22" t="s">
        <v>14</v>
      </c>
      <c r="F6" s="22" t="s">
        <v>15</v>
      </c>
      <c r="G6" s="22" t="s">
        <v>16</v>
      </c>
      <c r="H6" s="23" t="s">
        <v>10</v>
      </c>
      <c r="I6" s="22" t="s">
        <v>17</v>
      </c>
      <c r="J6" s="22" t="s">
        <v>18</v>
      </c>
      <c r="K6" s="22" t="s">
        <v>19</v>
      </c>
      <c r="L6" s="22" t="s">
        <v>20</v>
      </c>
      <c r="M6" s="22" t="s">
        <v>21</v>
      </c>
      <c r="N6" s="22" t="s">
        <v>22</v>
      </c>
      <c r="O6" s="22" t="s">
        <v>23</v>
      </c>
      <c r="P6" s="23" t="s">
        <v>11</v>
      </c>
      <c r="Q6" s="23"/>
      <c r="R6" s="23" t="s">
        <v>12</v>
      </c>
      <c r="S6" s="23" t="s">
        <v>12</v>
      </c>
    </row>
    <row r="7" spans="1:20" s="6" customFormat="1" ht="21.75" customHeight="1" x14ac:dyDescent="0.25">
      <c r="A7" s="8" t="s">
        <v>24</v>
      </c>
      <c r="B7" s="31" t="s">
        <v>25</v>
      </c>
      <c r="C7" s="13" t="s">
        <v>26</v>
      </c>
      <c r="D7" s="13" t="s">
        <v>26</v>
      </c>
      <c r="E7" s="13" t="s">
        <v>26</v>
      </c>
      <c r="F7" s="13" t="s">
        <v>26</v>
      </c>
      <c r="G7" s="13" t="s">
        <v>26</v>
      </c>
      <c r="H7" s="13">
        <v>555781373.65999997</v>
      </c>
      <c r="I7" s="14"/>
      <c r="J7" s="13"/>
      <c r="K7" s="13"/>
      <c r="L7" s="13"/>
      <c r="M7" s="13"/>
      <c r="N7" s="13"/>
      <c r="O7" s="13"/>
      <c r="P7" s="13">
        <v>363806747.60000002</v>
      </c>
      <c r="Q7" s="13">
        <v>326460126.94999999</v>
      </c>
      <c r="R7" s="28">
        <f>P7/H7*100</f>
        <v>65.458607438427634</v>
      </c>
      <c r="S7" s="28">
        <f>P7/Q7*100</f>
        <v>111.43987199873875</v>
      </c>
      <c r="T7" s="15"/>
    </row>
    <row r="8" spans="1:20" s="6" customFormat="1" ht="10.5" customHeight="1" x14ac:dyDescent="0.25">
      <c r="A8" s="9" t="s">
        <v>27</v>
      </c>
      <c r="B8" s="32"/>
      <c r="C8" s="16"/>
      <c r="D8" s="16"/>
      <c r="E8" s="16"/>
      <c r="F8" s="16"/>
      <c r="G8" s="16"/>
      <c r="H8" s="16"/>
      <c r="I8" s="17"/>
      <c r="J8" s="16"/>
      <c r="K8" s="16"/>
      <c r="L8" s="16"/>
      <c r="M8" s="16"/>
      <c r="N8" s="16"/>
      <c r="O8" s="16"/>
      <c r="P8" s="16"/>
      <c r="Q8" s="16"/>
      <c r="R8" s="16"/>
      <c r="S8" s="16"/>
      <c r="T8" s="15"/>
    </row>
    <row r="9" spans="1:20" s="6" customFormat="1" ht="15" customHeight="1" x14ac:dyDescent="0.25">
      <c r="A9" s="10" t="s">
        <v>28</v>
      </c>
      <c r="B9" s="33" t="s">
        <v>29</v>
      </c>
      <c r="C9" s="13" t="s">
        <v>26</v>
      </c>
      <c r="D9" s="13" t="s">
        <v>26</v>
      </c>
      <c r="E9" s="13" t="s">
        <v>26</v>
      </c>
      <c r="F9" s="13" t="s">
        <v>26</v>
      </c>
      <c r="G9" s="13" t="s">
        <v>26</v>
      </c>
      <c r="H9" s="13">
        <v>106547320</v>
      </c>
      <c r="I9" s="14"/>
      <c r="J9" s="13"/>
      <c r="K9" s="13"/>
      <c r="L9" s="13"/>
      <c r="M9" s="13"/>
      <c r="N9" s="13"/>
      <c r="O9" s="13"/>
      <c r="P9" s="13">
        <v>71391257.299999997</v>
      </c>
      <c r="Q9" s="13">
        <v>85250124.120000005</v>
      </c>
      <c r="R9" s="28">
        <f>P9/H9*100</f>
        <v>67.004273124842555</v>
      </c>
      <c r="S9" s="28">
        <f t="shared" ref="S9:S30" si="0">P9/Q9*100</f>
        <v>83.74328839628204</v>
      </c>
      <c r="T9" s="15"/>
    </row>
    <row r="10" spans="1:20" s="6" customFormat="1" ht="15" customHeight="1" x14ac:dyDescent="0.25">
      <c r="A10" s="10" t="s">
        <v>30</v>
      </c>
      <c r="B10" s="33" t="s">
        <v>31</v>
      </c>
      <c r="C10" s="13" t="s">
        <v>26</v>
      </c>
      <c r="D10" s="13" t="s">
        <v>26</v>
      </c>
      <c r="E10" s="13" t="s">
        <v>26</v>
      </c>
      <c r="F10" s="13" t="s">
        <v>26</v>
      </c>
      <c r="G10" s="13" t="s">
        <v>26</v>
      </c>
      <c r="H10" s="13">
        <v>73261200</v>
      </c>
      <c r="I10" s="14"/>
      <c r="J10" s="13"/>
      <c r="K10" s="13"/>
      <c r="L10" s="13"/>
      <c r="M10" s="13"/>
      <c r="N10" s="13"/>
      <c r="O10" s="13"/>
      <c r="P10" s="13">
        <v>45126077.270000003</v>
      </c>
      <c r="Q10" s="13">
        <v>58721057.979999997</v>
      </c>
      <c r="R10" s="28">
        <f>P10/H10*100</f>
        <v>61.596148124791853</v>
      </c>
      <c r="S10" s="28">
        <f t="shared" si="0"/>
        <v>76.848202028937635</v>
      </c>
      <c r="T10" s="15"/>
    </row>
    <row r="11" spans="1:20" ht="36" customHeight="1" x14ac:dyDescent="0.25">
      <c r="A11" s="11" t="s">
        <v>32</v>
      </c>
      <c r="B11" s="34" t="s">
        <v>33</v>
      </c>
      <c r="C11" s="18" t="s">
        <v>26</v>
      </c>
      <c r="D11" s="18" t="s">
        <v>26</v>
      </c>
      <c r="E11" s="18" t="s">
        <v>26</v>
      </c>
      <c r="F11" s="18" t="s">
        <v>26</v>
      </c>
      <c r="G11" s="18" t="s">
        <v>26</v>
      </c>
      <c r="H11" s="18">
        <v>288000</v>
      </c>
      <c r="I11" s="19"/>
      <c r="J11" s="18"/>
      <c r="K11" s="18"/>
      <c r="L11" s="18"/>
      <c r="M11" s="18"/>
      <c r="N11" s="18"/>
      <c r="O11" s="18"/>
      <c r="P11" s="18">
        <v>160493.06</v>
      </c>
      <c r="Q11" s="18">
        <v>68392.710000000006</v>
      </c>
      <c r="R11" s="38">
        <f>P11/H11*100</f>
        <v>55.726756944444446</v>
      </c>
      <c r="S11" s="38">
        <f t="shared" si="0"/>
        <v>234.66398684889077</v>
      </c>
      <c r="T11" s="20"/>
    </row>
    <row r="12" spans="1:20" ht="15" customHeight="1" x14ac:dyDescent="0.25">
      <c r="A12" s="11" t="s">
        <v>34</v>
      </c>
      <c r="B12" s="34" t="s">
        <v>35</v>
      </c>
      <c r="C12" s="18" t="s">
        <v>26</v>
      </c>
      <c r="D12" s="18" t="s">
        <v>26</v>
      </c>
      <c r="E12" s="18" t="s">
        <v>26</v>
      </c>
      <c r="F12" s="18" t="s">
        <v>26</v>
      </c>
      <c r="G12" s="18" t="s">
        <v>26</v>
      </c>
      <c r="H12" s="18">
        <v>72973200</v>
      </c>
      <c r="I12" s="19"/>
      <c r="J12" s="18"/>
      <c r="K12" s="18"/>
      <c r="L12" s="18"/>
      <c r="M12" s="18"/>
      <c r="N12" s="18"/>
      <c r="O12" s="18"/>
      <c r="P12" s="18">
        <v>44965584.210000001</v>
      </c>
      <c r="Q12" s="18">
        <v>58652665.270000003</v>
      </c>
      <c r="R12" s="38">
        <f>P12/H12*100</f>
        <v>61.619312583249744</v>
      </c>
      <c r="S12" s="38">
        <f t="shared" si="0"/>
        <v>76.664178862131365</v>
      </c>
      <c r="T12" s="20"/>
    </row>
    <row r="13" spans="1:20" ht="60" customHeight="1" x14ac:dyDescent="0.25">
      <c r="A13" s="11" t="s">
        <v>36</v>
      </c>
      <c r="B13" s="34" t="s">
        <v>37</v>
      </c>
      <c r="C13" s="18" t="s">
        <v>26</v>
      </c>
      <c r="D13" s="18" t="s">
        <v>26</v>
      </c>
      <c r="E13" s="18" t="s">
        <v>26</v>
      </c>
      <c r="F13" s="18" t="s">
        <v>26</v>
      </c>
      <c r="G13" s="18" t="s">
        <v>26</v>
      </c>
      <c r="H13" s="18">
        <v>72890161</v>
      </c>
      <c r="I13" s="19"/>
      <c r="J13" s="18"/>
      <c r="K13" s="18"/>
      <c r="L13" s="18"/>
      <c r="M13" s="18"/>
      <c r="N13" s="18"/>
      <c r="O13" s="18"/>
      <c r="P13" s="18">
        <v>44544051.640000001</v>
      </c>
      <c r="Q13" s="18">
        <v>58054154.810000002</v>
      </c>
      <c r="R13" s="38">
        <f>P13/H13*100</f>
        <v>61.111199411399298</v>
      </c>
      <c r="S13" s="38">
        <f t="shared" si="0"/>
        <v>76.728447405330499</v>
      </c>
      <c r="T13" s="20"/>
    </row>
    <row r="14" spans="1:20" ht="81" customHeight="1" x14ac:dyDescent="0.25">
      <c r="A14" s="11" t="s">
        <v>38</v>
      </c>
      <c r="B14" s="34" t="s">
        <v>39</v>
      </c>
      <c r="C14" s="18" t="s">
        <v>26</v>
      </c>
      <c r="D14" s="18" t="s">
        <v>26</v>
      </c>
      <c r="E14" s="18" t="s">
        <v>26</v>
      </c>
      <c r="F14" s="18" t="s">
        <v>26</v>
      </c>
      <c r="G14" s="18" t="s">
        <v>26</v>
      </c>
      <c r="H14" s="18" t="s">
        <v>26</v>
      </c>
      <c r="I14" s="19"/>
      <c r="J14" s="18"/>
      <c r="K14" s="18"/>
      <c r="L14" s="18"/>
      <c r="M14" s="18"/>
      <c r="N14" s="18"/>
      <c r="O14" s="18"/>
      <c r="P14" s="18">
        <v>22838.45</v>
      </c>
      <c r="Q14" s="18">
        <v>28963</v>
      </c>
      <c r="R14" s="18" t="s">
        <v>26</v>
      </c>
      <c r="S14" s="38">
        <f t="shared" si="0"/>
        <v>78.853882539792153</v>
      </c>
      <c r="T14" s="20"/>
    </row>
    <row r="15" spans="1:20" ht="36" customHeight="1" x14ac:dyDescent="0.25">
      <c r="A15" s="11" t="s">
        <v>40</v>
      </c>
      <c r="B15" s="34" t="s">
        <v>41</v>
      </c>
      <c r="C15" s="18" t="s">
        <v>26</v>
      </c>
      <c r="D15" s="18" t="s">
        <v>26</v>
      </c>
      <c r="E15" s="18" t="s">
        <v>26</v>
      </c>
      <c r="F15" s="18" t="s">
        <v>26</v>
      </c>
      <c r="G15" s="18" t="s">
        <v>26</v>
      </c>
      <c r="H15" s="18" t="s">
        <v>26</v>
      </c>
      <c r="I15" s="19"/>
      <c r="J15" s="18"/>
      <c r="K15" s="18"/>
      <c r="L15" s="18"/>
      <c r="M15" s="18"/>
      <c r="N15" s="18"/>
      <c r="O15" s="18"/>
      <c r="P15" s="18">
        <v>347038.62</v>
      </c>
      <c r="Q15" s="18">
        <v>503787.46</v>
      </c>
      <c r="R15" s="18" t="s">
        <v>26</v>
      </c>
      <c r="S15" s="38">
        <f t="shared" si="0"/>
        <v>68.885918676896011</v>
      </c>
      <c r="T15" s="20"/>
    </row>
    <row r="16" spans="1:20" ht="72" customHeight="1" x14ac:dyDescent="0.25">
      <c r="A16" s="11" t="s">
        <v>42</v>
      </c>
      <c r="B16" s="34" t="s">
        <v>43</v>
      </c>
      <c r="C16" s="18" t="s">
        <v>26</v>
      </c>
      <c r="D16" s="18" t="s">
        <v>26</v>
      </c>
      <c r="E16" s="18" t="s">
        <v>26</v>
      </c>
      <c r="F16" s="18" t="s">
        <v>26</v>
      </c>
      <c r="G16" s="18" t="s">
        <v>26</v>
      </c>
      <c r="H16" s="18">
        <v>83039</v>
      </c>
      <c r="I16" s="19"/>
      <c r="J16" s="18"/>
      <c r="K16" s="18"/>
      <c r="L16" s="18"/>
      <c r="M16" s="18"/>
      <c r="N16" s="18"/>
      <c r="O16" s="18"/>
      <c r="P16" s="18">
        <v>51655.5</v>
      </c>
      <c r="Q16" s="18">
        <v>67760</v>
      </c>
      <c r="R16" s="38">
        <f>P16/H16*100</f>
        <v>62.206312696443845</v>
      </c>
      <c r="S16" s="38">
        <f t="shared" si="0"/>
        <v>76.233028335301071</v>
      </c>
      <c r="T16" s="20"/>
    </row>
    <row r="17" spans="1:20" s="6" customFormat="1" ht="24" customHeight="1" x14ac:dyDescent="0.25">
      <c r="A17" s="10" t="s">
        <v>44</v>
      </c>
      <c r="B17" s="33" t="s">
        <v>45</v>
      </c>
      <c r="C17" s="13" t="s">
        <v>26</v>
      </c>
      <c r="D17" s="13" t="s">
        <v>26</v>
      </c>
      <c r="E17" s="13" t="s">
        <v>26</v>
      </c>
      <c r="F17" s="13" t="s">
        <v>26</v>
      </c>
      <c r="G17" s="13" t="s">
        <v>26</v>
      </c>
      <c r="H17" s="13">
        <v>14143620</v>
      </c>
      <c r="I17" s="14"/>
      <c r="J17" s="13"/>
      <c r="K17" s="13"/>
      <c r="L17" s="13"/>
      <c r="M17" s="13"/>
      <c r="N17" s="13"/>
      <c r="O17" s="13"/>
      <c r="P17" s="13">
        <v>12162452.02</v>
      </c>
      <c r="Q17" s="13">
        <v>10906308.949999999</v>
      </c>
      <c r="R17" s="28">
        <f>P17/H17*100</f>
        <v>85.992497111771954</v>
      </c>
      <c r="S17" s="28">
        <f t="shared" si="0"/>
        <v>111.51758194049692</v>
      </c>
      <c r="T17" s="15"/>
    </row>
    <row r="18" spans="1:20" ht="60" customHeight="1" x14ac:dyDescent="0.25">
      <c r="A18" s="11" t="s">
        <v>46</v>
      </c>
      <c r="B18" s="34" t="s">
        <v>47</v>
      </c>
      <c r="C18" s="18" t="s">
        <v>26</v>
      </c>
      <c r="D18" s="18" t="s">
        <v>26</v>
      </c>
      <c r="E18" s="18" t="s">
        <v>26</v>
      </c>
      <c r="F18" s="18" t="s">
        <v>26</v>
      </c>
      <c r="G18" s="18" t="s">
        <v>26</v>
      </c>
      <c r="H18" s="18" t="s">
        <v>26</v>
      </c>
      <c r="I18" s="19"/>
      <c r="J18" s="18"/>
      <c r="K18" s="18"/>
      <c r="L18" s="18"/>
      <c r="M18" s="18"/>
      <c r="N18" s="18"/>
      <c r="O18" s="18"/>
      <c r="P18" s="18" t="s">
        <v>26</v>
      </c>
      <c r="Q18" s="18">
        <v>4749481.37</v>
      </c>
      <c r="R18" s="18" t="s">
        <v>26</v>
      </c>
      <c r="S18" s="18" t="s">
        <v>26</v>
      </c>
      <c r="T18" s="20"/>
    </row>
    <row r="19" spans="1:20" ht="78.75" customHeight="1" x14ac:dyDescent="0.25">
      <c r="A19" s="11" t="s">
        <v>222</v>
      </c>
      <c r="B19" s="34" t="s">
        <v>221</v>
      </c>
      <c r="C19" s="18"/>
      <c r="D19" s="18"/>
      <c r="E19" s="18"/>
      <c r="F19" s="18"/>
      <c r="G19" s="18"/>
      <c r="H19" s="18">
        <v>5000000</v>
      </c>
      <c r="I19" s="19"/>
      <c r="J19" s="18"/>
      <c r="K19" s="18"/>
      <c r="L19" s="18"/>
      <c r="M19" s="18"/>
      <c r="N19" s="18"/>
      <c r="O19" s="18"/>
      <c r="P19" s="18">
        <v>5505706.2300000004</v>
      </c>
      <c r="Q19" s="18" t="s">
        <v>26</v>
      </c>
      <c r="R19" s="38">
        <f>P19/H19*100</f>
        <v>110.11412460000001</v>
      </c>
      <c r="S19" s="18" t="s">
        <v>26</v>
      </c>
      <c r="T19" s="20"/>
    </row>
    <row r="20" spans="1:20" ht="72" customHeight="1" x14ac:dyDescent="0.25">
      <c r="A20" s="11" t="s">
        <v>48</v>
      </c>
      <c r="B20" s="34" t="s">
        <v>49</v>
      </c>
      <c r="C20" s="18" t="s">
        <v>26</v>
      </c>
      <c r="D20" s="18" t="s">
        <v>26</v>
      </c>
      <c r="E20" s="18" t="s">
        <v>26</v>
      </c>
      <c r="F20" s="18" t="s">
        <v>26</v>
      </c>
      <c r="G20" s="18" t="s">
        <v>26</v>
      </c>
      <c r="H20" s="18" t="s">
        <v>26</v>
      </c>
      <c r="I20" s="18" t="s">
        <v>26</v>
      </c>
      <c r="J20" s="18" t="s">
        <v>26</v>
      </c>
      <c r="K20" s="18" t="s">
        <v>26</v>
      </c>
      <c r="L20" s="18" t="s">
        <v>26</v>
      </c>
      <c r="M20" s="18" t="s">
        <v>26</v>
      </c>
      <c r="N20" s="18" t="s">
        <v>26</v>
      </c>
      <c r="O20" s="18" t="s">
        <v>26</v>
      </c>
      <c r="P20" s="18" t="s">
        <v>26</v>
      </c>
      <c r="Q20" s="18">
        <v>43078.73</v>
      </c>
      <c r="R20" s="18" t="s">
        <v>26</v>
      </c>
      <c r="S20" s="18" t="s">
        <v>26</v>
      </c>
      <c r="T20" s="20"/>
    </row>
    <row r="21" spans="1:20" ht="78.75" customHeight="1" x14ac:dyDescent="0.25">
      <c r="A21" s="11" t="s">
        <v>224</v>
      </c>
      <c r="B21" s="34" t="s">
        <v>223</v>
      </c>
      <c r="C21" s="18"/>
      <c r="D21" s="18"/>
      <c r="E21" s="18"/>
      <c r="F21" s="18"/>
      <c r="G21" s="18"/>
      <c r="H21" s="18">
        <v>60000</v>
      </c>
      <c r="I21" s="19"/>
      <c r="J21" s="18"/>
      <c r="K21" s="18"/>
      <c r="L21" s="18"/>
      <c r="M21" s="18"/>
      <c r="N21" s="18"/>
      <c r="O21" s="18"/>
      <c r="P21" s="18">
        <v>41857.879999999997</v>
      </c>
      <c r="Q21" s="18" t="s">
        <v>26</v>
      </c>
      <c r="R21" s="38">
        <f t="shared" ref="R21:R30" si="1">P21/H21*100</f>
        <v>69.763133333333329</v>
      </c>
      <c r="S21" s="18" t="s">
        <v>26</v>
      </c>
      <c r="T21" s="20"/>
    </row>
    <row r="22" spans="1:20" ht="60" customHeight="1" x14ac:dyDescent="0.25">
      <c r="A22" s="11" t="s">
        <v>50</v>
      </c>
      <c r="B22" s="34" t="s">
        <v>51</v>
      </c>
      <c r="C22" s="18" t="s">
        <v>26</v>
      </c>
      <c r="D22" s="18" t="s">
        <v>26</v>
      </c>
      <c r="E22" s="18" t="s">
        <v>26</v>
      </c>
      <c r="F22" s="18" t="s">
        <v>26</v>
      </c>
      <c r="G22" s="18" t="s">
        <v>26</v>
      </c>
      <c r="H22" s="18" t="s">
        <v>26</v>
      </c>
      <c r="I22" s="18" t="s">
        <v>26</v>
      </c>
      <c r="J22" s="18" t="s">
        <v>26</v>
      </c>
      <c r="K22" s="18" t="s">
        <v>26</v>
      </c>
      <c r="L22" s="18" t="s">
        <v>26</v>
      </c>
      <c r="M22" s="18" t="s">
        <v>26</v>
      </c>
      <c r="N22" s="18" t="s">
        <v>26</v>
      </c>
      <c r="O22" s="18" t="s">
        <v>26</v>
      </c>
      <c r="P22" s="18" t="s">
        <v>26</v>
      </c>
      <c r="Q22" s="18">
        <v>7177614.5</v>
      </c>
      <c r="R22" s="18" t="s">
        <v>26</v>
      </c>
      <c r="S22" s="18" t="s">
        <v>26</v>
      </c>
      <c r="T22" s="20"/>
    </row>
    <row r="23" spans="1:20" ht="81" customHeight="1" x14ac:dyDescent="0.25">
      <c r="A23" s="11" t="s">
        <v>225</v>
      </c>
      <c r="B23" s="34" t="s">
        <v>220</v>
      </c>
      <c r="C23" s="18"/>
      <c r="D23" s="18"/>
      <c r="E23" s="18"/>
      <c r="F23" s="18"/>
      <c r="G23" s="18"/>
      <c r="H23" s="18">
        <v>9583620</v>
      </c>
      <c r="I23" s="19"/>
      <c r="J23" s="18"/>
      <c r="K23" s="18"/>
      <c r="L23" s="18"/>
      <c r="M23" s="18"/>
      <c r="N23" s="18"/>
      <c r="O23" s="18"/>
      <c r="P23" s="18">
        <v>7546068.2599999998</v>
      </c>
      <c r="Q23" s="18" t="s">
        <v>26</v>
      </c>
      <c r="R23" s="38">
        <f t="shared" si="1"/>
        <v>78.73922651357212</v>
      </c>
      <c r="S23" s="18" t="s">
        <v>26</v>
      </c>
      <c r="T23" s="20"/>
    </row>
    <row r="24" spans="1:20" ht="60" customHeight="1" x14ac:dyDescent="0.25">
      <c r="A24" s="11" t="s">
        <v>52</v>
      </c>
      <c r="B24" s="34" t="s">
        <v>53</v>
      </c>
      <c r="C24" s="18" t="s">
        <v>26</v>
      </c>
      <c r="D24" s="18" t="s">
        <v>26</v>
      </c>
      <c r="E24" s="18" t="s">
        <v>26</v>
      </c>
      <c r="F24" s="18" t="s">
        <v>26</v>
      </c>
      <c r="G24" s="18" t="s">
        <v>26</v>
      </c>
      <c r="H24" s="18" t="s">
        <v>26</v>
      </c>
      <c r="I24" s="18" t="s">
        <v>26</v>
      </c>
      <c r="J24" s="18" t="s">
        <v>26</v>
      </c>
      <c r="K24" s="18" t="s">
        <v>26</v>
      </c>
      <c r="L24" s="18" t="s">
        <v>26</v>
      </c>
      <c r="M24" s="18" t="s">
        <v>26</v>
      </c>
      <c r="N24" s="18" t="s">
        <v>26</v>
      </c>
      <c r="O24" s="18" t="s">
        <v>26</v>
      </c>
      <c r="P24" s="18" t="s">
        <v>26</v>
      </c>
      <c r="Q24" s="18">
        <v>-1063865.6499999999</v>
      </c>
      <c r="R24" s="18" t="s">
        <v>26</v>
      </c>
      <c r="S24" s="18" t="s">
        <v>26</v>
      </c>
      <c r="T24" s="20"/>
    </row>
    <row r="25" spans="1:20" ht="80.25" customHeight="1" x14ac:dyDescent="0.25">
      <c r="A25" s="11" t="s">
        <v>226</v>
      </c>
      <c r="B25" s="34" t="s">
        <v>227</v>
      </c>
      <c r="C25" s="18"/>
      <c r="D25" s="18"/>
      <c r="E25" s="18"/>
      <c r="F25" s="18"/>
      <c r="G25" s="18"/>
      <c r="H25" s="18">
        <v>-500000</v>
      </c>
      <c r="I25" s="19"/>
      <c r="J25" s="18"/>
      <c r="K25" s="18"/>
      <c r="L25" s="18"/>
      <c r="M25" s="18"/>
      <c r="N25" s="18"/>
      <c r="O25" s="18"/>
      <c r="P25" s="18">
        <v>-931180.35</v>
      </c>
      <c r="Q25" s="18" t="s">
        <v>26</v>
      </c>
      <c r="R25" s="38">
        <f t="shared" si="1"/>
        <v>186.23606999999998</v>
      </c>
      <c r="S25" s="18" t="s">
        <v>26</v>
      </c>
      <c r="T25" s="20"/>
    </row>
    <row r="26" spans="1:20" s="6" customFormat="1" ht="15" customHeight="1" x14ac:dyDescent="0.25">
      <c r="A26" s="10" t="s">
        <v>54</v>
      </c>
      <c r="B26" s="33" t="s">
        <v>55</v>
      </c>
      <c r="C26" s="13" t="s">
        <v>26</v>
      </c>
      <c r="D26" s="13" t="s">
        <v>26</v>
      </c>
      <c r="E26" s="13" t="s">
        <v>26</v>
      </c>
      <c r="F26" s="13" t="s">
        <v>26</v>
      </c>
      <c r="G26" s="13" t="s">
        <v>26</v>
      </c>
      <c r="H26" s="13">
        <v>9813500</v>
      </c>
      <c r="I26" s="14"/>
      <c r="J26" s="13"/>
      <c r="K26" s="13"/>
      <c r="L26" s="13"/>
      <c r="M26" s="13"/>
      <c r="N26" s="13"/>
      <c r="O26" s="13"/>
      <c r="P26" s="13">
        <v>7096371.2699999996</v>
      </c>
      <c r="Q26" s="13">
        <v>7822029.3499999996</v>
      </c>
      <c r="R26" s="38">
        <f t="shared" si="1"/>
        <v>72.312337799969427</v>
      </c>
      <c r="S26" s="28">
        <f t="shared" si="0"/>
        <v>90.722892391090298</v>
      </c>
      <c r="T26" s="15"/>
    </row>
    <row r="27" spans="1:20" ht="24" customHeight="1" x14ac:dyDescent="0.25">
      <c r="A27" s="11" t="s">
        <v>56</v>
      </c>
      <c r="B27" s="34" t="s">
        <v>57</v>
      </c>
      <c r="C27" s="18" t="s">
        <v>26</v>
      </c>
      <c r="D27" s="18" t="s">
        <v>26</v>
      </c>
      <c r="E27" s="18" t="s">
        <v>26</v>
      </c>
      <c r="F27" s="18" t="s">
        <v>26</v>
      </c>
      <c r="G27" s="18" t="s">
        <v>26</v>
      </c>
      <c r="H27" s="18">
        <v>6296300</v>
      </c>
      <c r="I27" s="19"/>
      <c r="J27" s="18"/>
      <c r="K27" s="18"/>
      <c r="L27" s="18"/>
      <c r="M27" s="18"/>
      <c r="N27" s="18"/>
      <c r="O27" s="18"/>
      <c r="P27" s="18">
        <v>4557714.72</v>
      </c>
      <c r="Q27" s="18">
        <v>5228475.6100000003</v>
      </c>
      <c r="R27" s="38">
        <f t="shared" si="1"/>
        <v>72.387191207534585</v>
      </c>
      <c r="S27" s="38">
        <f t="shared" si="0"/>
        <v>87.171004705136212</v>
      </c>
      <c r="T27" s="20"/>
    </row>
    <row r="28" spans="1:20" ht="24" customHeight="1" x14ac:dyDescent="0.25">
      <c r="A28" s="11" t="s">
        <v>58</v>
      </c>
      <c r="B28" s="34" t="s">
        <v>59</v>
      </c>
      <c r="C28" s="18" t="s">
        <v>26</v>
      </c>
      <c r="D28" s="18" t="s">
        <v>26</v>
      </c>
      <c r="E28" s="18" t="s">
        <v>26</v>
      </c>
      <c r="F28" s="18" t="s">
        <v>26</v>
      </c>
      <c r="G28" s="18" t="s">
        <v>26</v>
      </c>
      <c r="H28" s="18">
        <v>4296300</v>
      </c>
      <c r="I28" s="19"/>
      <c r="J28" s="18"/>
      <c r="K28" s="18"/>
      <c r="L28" s="18"/>
      <c r="M28" s="18"/>
      <c r="N28" s="18"/>
      <c r="O28" s="18"/>
      <c r="P28" s="18">
        <v>3612879.95</v>
      </c>
      <c r="Q28" s="18">
        <v>3416564.58</v>
      </c>
      <c r="R28" s="38">
        <f t="shared" si="1"/>
        <v>84.0928228941182</v>
      </c>
      <c r="S28" s="38">
        <f t="shared" si="0"/>
        <v>105.74598739181451</v>
      </c>
      <c r="T28" s="20"/>
    </row>
    <row r="29" spans="1:20" ht="36" customHeight="1" x14ac:dyDescent="0.25">
      <c r="A29" s="11" t="s">
        <v>60</v>
      </c>
      <c r="B29" s="34" t="s">
        <v>61</v>
      </c>
      <c r="C29" s="18" t="s">
        <v>26</v>
      </c>
      <c r="D29" s="18" t="s">
        <v>26</v>
      </c>
      <c r="E29" s="18" t="s">
        <v>26</v>
      </c>
      <c r="F29" s="18" t="s">
        <v>26</v>
      </c>
      <c r="G29" s="18" t="s">
        <v>26</v>
      </c>
      <c r="H29" s="18" t="s">
        <v>26</v>
      </c>
      <c r="I29" s="19"/>
      <c r="J29" s="18"/>
      <c r="K29" s="18"/>
      <c r="L29" s="18"/>
      <c r="M29" s="18"/>
      <c r="N29" s="18"/>
      <c r="O29" s="18"/>
      <c r="P29" s="18">
        <v>-197.5</v>
      </c>
      <c r="Q29" s="18">
        <v>810</v>
      </c>
      <c r="R29" s="18" t="s">
        <v>26</v>
      </c>
      <c r="S29" s="38">
        <f t="shared" si="0"/>
        <v>-24.382716049382715</v>
      </c>
      <c r="T29" s="20"/>
    </row>
    <row r="30" spans="1:20" ht="48" customHeight="1" x14ac:dyDescent="0.25">
      <c r="A30" s="11" t="s">
        <v>62</v>
      </c>
      <c r="B30" s="34" t="s">
        <v>63</v>
      </c>
      <c r="C30" s="18" t="s">
        <v>26</v>
      </c>
      <c r="D30" s="18" t="s">
        <v>26</v>
      </c>
      <c r="E30" s="18" t="s">
        <v>26</v>
      </c>
      <c r="F30" s="18" t="s">
        <v>26</v>
      </c>
      <c r="G30" s="18" t="s">
        <v>26</v>
      </c>
      <c r="H30" s="18">
        <v>2000000</v>
      </c>
      <c r="I30" s="19"/>
      <c r="J30" s="18"/>
      <c r="K30" s="18"/>
      <c r="L30" s="18"/>
      <c r="M30" s="18"/>
      <c r="N30" s="18"/>
      <c r="O30" s="18"/>
      <c r="P30" s="18">
        <v>945032.27</v>
      </c>
      <c r="Q30" s="18">
        <v>1810301.49</v>
      </c>
      <c r="R30" s="38">
        <f t="shared" si="1"/>
        <v>47.251613499999998</v>
      </c>
      <c r="S30" s="38">
        <f t="shared" si="0"/>
        <v>52.203032214263935</v>
      </c>
      <c r="T30" s="20"/>
    </row>
    <row r="31" spans="1:20" ht="36" customHeight="1" x14ac:dyDescent="0.25">
      <c r="A31" s="11" t="s">
        <v>64</v>
      </c>
      <c r="B31" s="34" t="s">
        <v>65</v>
      </c>
      <c r="C31" s="18" t="s">
        <v>26</v>
      </c>
      <c r="D31" s="18" t="s">
        <v>26</v>
      </c>
      <c r="E31" s="18" t="s">
        <v>26</v>
      </c>
      <c r="F31" s="18" t="s">
        <v>26</v>
      </c>
      <c r="G31" s="18" t="s">
        <v>26</v>
      </c>
      <c r="H31" s="18" t="s">
        <v>26</v>
      </c>
      <c r="I31" s="18" t="s">
        <v>26</v>
      </c>
      <c r="J31" s="18" t="s">
        <v>26</v>
      </c>
      <c r="K31" s="18" t="s">
        <v>26</v>
      </c>
      <c r="L31" s="18" t="s">
        <v>26</v>
      </c>
      <c r="M31" s="18" t="s">
        <v>26</v>
      </c>
      <c r="N31" s="18" t="s">
        <v>26</v>
      </c>
      <c r="O31" s="18" t="s">
        <v>26</v>
      </c>
      <c r="P31" s="18" t="s">
        <v>26</v>
      </c>
      <c r="Q31" s="18">
        <v>799.54</v>
      </c>
      <c r="R31" s="18" t="s">
        <v>26</v>
      </c>
      <c r="S31" s="18" t="s">
        <v>26</v>
      </c>
      <c r="T31" s="20"/>
    </row>
    <row r="32" spans="1:20" ht="24" customHeight="1" x14ac:dyDescent="0.25">
      <c r="A32" s="11" t="s">
        <v>66</v>
      </c>
      <c r="B32" s="34" t="s">
        <v>67</v>
      </c>
      <c r="C32" s="18" t="s">
        <v>26</v>
      </c>
      <c r="D32" s="18" t="s">
        <v>26</v>
      </c>
      <c r="E32" s="18" t="s">
        <v>26</v>
      </c>
      <c r="F32" s="18" t="s">
        <v>26</v>
      </c>
      <c r="G32" s="18" t="s">
        <v>26</v>
      </c>
      <c r="H32" s="18">
        <v>3370700</v>
      </c>
      <c r="I32" s="19"/>
      <c r="J32" s="18"/>
      <c r="K32" s="18"/>
      <c r="L32" s="18"/>
      <c r="M32" s="18"/>
      <c r="N32" s="18"/>
      <c r="O32" s="18"/>
      <c r="P32" s="18">
        <v>2435978.9900000002</v>
      </c>
      <c r="Q32" s="18">
        <v>2463373.04</v>
      </c>
      <c r="R32" s="38">
        <f>P32/H32*100</f>
        <v>72.269231613611424</v>
      </c>
      <c r="S32" s="38">
        <f t="shared" ref="S32:S64" si="2">P32/Q32*100</f>
        <v>98.887945530166249</v>
      </c>
      <c r="T32" s="20"/>
    </row>
    <row r="33" spans="1:20" ht="15" customHeight="1" x14ac:dyDescent="0.25">
      <c r="A33" s="11" t="s">
        <v>68</v>
      </c>
      <c r="B33" s="34" t="s">
        <v>69</v>
      </c>
      <c r="C33" s="18" t="s">
        <v>26</v>
      </c>
      <c r="D33" s="18" t="s">
        <v>26</v>
      </c>
      <c r="E33" s="18" t="s">
        <v>26</v>
      </c>
      <c r="F33" s="18" t="s">
        <v>26</v>
      </c>
      <c r="G33" s="18" t="s">
        <v>26</v>
      </c>
      <c r="H33" s="18">
        <v>146500</v>
      </c>
      <c r="I33" s="19"/>
      <c r="J33" s="18"/>
      <c r="K33" s="18"/>
      <c r="L33" s="18"/>
      <c r="M33" s="18"/>
      <c r="N33" s="18"/>
      <c r="O33" s="18"/>
      <c r="P33" s="18">
        <v>32020.76</v>
      </c>
      <c r="Q33" s="18">
        <v>99028.93</v>
      </c>
      <c r="R33" s="38">
        <f>P33/H33*100</f>
        <v>21.857174061433447</v>
      </c>
      <c r="S33" s="38">
        <f t="shared" si="2"/>
        <v>32.334753086799992</v>
      </c>
      <c r="T33" s="20"/>
    </row>
    <row r="34" spans="1:20" ht="36" customHeight="1" x14ac:dyDescent="0.25">
      <c r="A34" s="11" t="s">
        <v>199</v>
      </c>
      <c r="B34" s="34" t="s">
        <v>70</v>
      </c>
      <c r="C34" s="18" t="s">
        <v>26</v>
      </c>
      <c r="D34" s="18" t="s">
        <v>26</v>
      </c>
      <c r="E34" s="18" t="s">
        <v>26</v>
      </c>
      <c r="F34" s="18" t="s">
        <v>26</v>
      </c>
      <c r="G34" s="18" t="s">
        <v>26</v>
      </c>
      <c r="H34" s="18" t="s">
        <v>26</v>
      </c>
      <c r="I34" s="19"/>
      <c r="J34" s="18"/>
      <c r="K34" s="18"/>
      <c r="L34" s="18"/>
      <c r="M34" s="18"/>
      <c r="N34" s="18"/>
      <c r="O34" s="18"/>
      <c r="P34" s="18">
        <v>70656.800000000003</v>
      </c>
      <c r="Q34" s="18">
        <v>31151.77</v>
      </c>
      <c r="R34" s="18" t="s">
        <v>26</v>
      </c>
      <c r="S34" s="38">
        <f t="shared" si="2"/>
        <v>226.81472031926276</v>
      </c>
      <c r="T34" s="20"/>
    </row>
    <row r="35" spans="1:20" s="6" customFormat="1" ht="15" customHeight="1" x14ac:dyDescent="0.25">
      <c r="A35" s="10" t="s">
        <v>71</v>
      </c>
      <c r="B35" s="33" t="s">
        <v>72</v>
      </c>
      <c r="C35" s="13" t="s">
        <v>26</v>
      </c>
      <c r="D35" s="13" t="s">
        <v>26</v>
      </c>
      <c r="E35" s="13" t="s">
        <v>26</v>
      </c>
      <c r="F35" s="13" t="s">
        <v>26</v>
      </c>
      <c r="G35" s="13" t="s">
        <v>26</v>
      </c>
      <c r="H35" s="13">
        <v>625600</v>
      </c>
      <c r="I35" s="14"/>
      <c r="J35" s="13"/>
      <c r="K35" s="13"/>
      <c r="L35" s="13"/>
      <c r="M35" s="13"/>
      <c r="N35" s="13"/>
      <c r="O35" s="13"/>
      <c r="P35" s="13">
        <v>621048.38</v>
      </c>
      <c r="Q35" s="13">
        <v>442323.43</v>
      </c>
      <c r="R35" s="28">
        <f>P35/H35*100</f>
        <v>99.272439258312019</v>
      </c>
      <c r="S35" s="28">
        <f t="shared" si="2"/>
        <v>140.40594232143658</v>
      </c>
      <c r="T35" s="15"/>
    </row>
    <row r="36" spans="1:20" ht="15" customHeight="1" x14ac:dyDescent="0.25">
      <c r="A36" s="11" t="s">
        <v>73</v>
      </c>
      <c r="B36" s="34" t="s">
        <v>74</v>
      </c>
      <c r="C36" s="18" t="s">
        <v>26</v>
      </c>
      <c r="D36" s="18" t="s">
        <v>26</v>
      </c>
      <c r="E36" s="18" t="s">
        <v>26</v>
      </c>
      <c r="F36" s="18" t="s">
        <v>26</v>
      </c>
      <c r="G36" s="18" t="s">
        <v>26</v>
      </c>
      <c r="H36" s="18">
        <v>625600</v>
      </c>
      <c r="I36" s="19"/>
      <c r="J36" s="18"/>
      <c r="K36" s="18"/>
      <c r="L36" s="18"/>
      <c r="M36" s="18"/>
      <c r="N36" s="18"/>
      <c r="O36" s="18"/>
      <c r="P36" s="18">
        <v>621048.38</v>
      </c>
      <c r="Q36" s="18">
        <v>442323.43</v>
      </c>
      <c r="R36" s="38">
        <f>P36/H36*100</f>
        <v>99.272439258312019</v>
      </c>
      <c r="S36" s="38">
        <f t="shared" si="2"/>
        <v>140.40594232143658</v>
      </c>
      <c r="T36" s="20"/>
    </row>
    <row r="37" spans="1:20" ht="24" customHeight="1" x14ac:dyDescent="0.25">
      <c r="A37" s="11" t="s">
        <v>75</v>
      </c>
      <c r="B37" s="34" t="s">
        <v>76</v>
      </c>
      <c r="C37" s="18" t="s">
        <v>26</v>
      </c>
      <c r="D37" s="18" t="s">
        <v>26</v>
      </c>
      <c r="E37" s="18" t="s">
        <v>26</v>
      </c>
      <c r="F37" s="18" t="s">
        <v>26</v>
      </c>
      <c r="G37" s="18" t="s">
        <v>26</v>
      </c>
      <c r="H37" s="18" t="s">
        <v>26</v>
      </c>
      <c r="I37" s="18" t="s">
        <v>26</v>
      </c>
      <c r="J37" s="18" t="s">
        <v>26</v>
      </c>
      <c r="K37" s="18" t="s">
        <v>26</v>
      </c>
      <c r="L37" s="18" t="s">
        <v>26</v>
      </c>
      <c r="M37" s="18" t="s">
        <v>26</v>
      </c>
      <c r="N37" s="18" t="s">
        <v>26</v>
      </c>
      <c r="O37" s="18" t="s">
        <v>26</v>
      </c>
      <c r="P37" s="18" t="s">
        <v>26</v>
      </c>
      <c r="Q37" s="18">
        <v>432772.73</v>
      </c>
      <c r="R37" s="18" t="s">
        <v>26</v>
      </c>
      <c r="S37" s="18" t="s">
        <v>26</v>
      </c>
      <c r="T37" s="20"/>
    </row>
    <row r="38" spans="1:20" ht="24" customHeight="1" x14ac:dyDescent="0.25">
      <c r="A38" s="11" t="s">
        <v>77</v>
      </c>
      <c r="B38" s="34" t="s">
        <v>78</v>
      </c>
      <c r="C38" s="18" t="s">
        <v>26</v>
      </c>
      <c r="D38" s="18" t="s">
        <v>26</v>
      </c>
      <c r="E38" s="18" t="s">
        <v>26</v>
      </c>
      <c r="F38" s="18" t="s">
        <v>26</v>
      </c>
      <c r="G38" s="18" t="s">
        <v>26</v>
      </c>
      <c r="H38" s="18">
        <v>10000</v>
      </c>
      <c r="I38" s="19"/>
      <c r="J38" s="18"/>
      <c r="K38" s="18"/>
      <c r="L38" s="18"/>
      <c r="M38" s="18"/>
      <c r="N38" s="18"/>
      <c r="O38" s="18"/>
      <c r="P38" s="18">
        <v>96276.3</v>
      </c>
      <c r="Q38" s="18">
        <v>9550.7000000000007</v>
      </c>
      <c r="R38" s="38">
        <f>P38/H38*100</f>
        <v>962.76300000000003</v>
      </c>
      <c r="S38" s="38">
        <f t="shared" si="2"/>
        <v>1008.0549069701697</v>
      </c>
      <c r="T38" s="20"/>
    </row>
    <row r="39" spans="1:20" s="6" customFormat="1" ht="15" customHeight="1" x14ac:dyDescent="0.25">
      <c r="A39" s="10" t="s">
        <v>79</v>
      </c>
      <c r="B39" s="33" t="s">
        <v>80</v>
      </c>
      <c r="C39" s="13" t="s">
        <v>26</v>
      </c>
      <c r="D39" s="13" t="s">
        <v>26</v>
      </c>
      <c r="E39" s="13" t="s">
        <v>26</v>
      </c>
      <c r="F39" s="13" t="s">
        <v>26</v>
      </c>
      <c r="G39" s="13" t="s">
        <v>26</v>
      </c>
      <c r="H39" s="13">
        <v>1062000</v>
      </c>
      <c r="I39" s="14"/>
      <c r="J39" s="13"/>
      <c r="K39" s="13"/>
      <c r="L39" s="13"/>
      <c r="M39" s="13"/>
      <c r="N39" s="13"/>
      <c r="O39" s="13"/>
      <c r="P39" s="13">
        <v>756038.49</v>
      </c>
      <c r="Q39" s="13">
        <v>804523.93</v>
      </c>
      <c r="R39" s="28">
        <f t="shared" ref="R39:R58" si="3">P39/H39*100</f>
        <v>71.190064971751411</v>
      </c>
      <c r="S39" s="28">
        <f t="shared" si="2"/>
        <v>93.973399896259139</v>
      </c>
      <c r="T39" s="15"/>
    </row>
    <row r="40" spans="1:20" ht="36" customHeight="1" x14ac:dyDescent="0.25">
      <c r="A40" s="11" t="s">
        <v>81</v>
      </c>
      <c r="B40" s="34" t="s">
        <v>82</v>
      </c>
      <c r="C40" s="18" t="s">
        <v>26</v>
      </c>
      <c r="D40" s="18" t="s">
        <v>26</v>
      </c>
      <c r="E40" s="18" t="s">
        <v>26</v>
      </c>
      <c r="F40" s="18" t="s">
        <v>26</v>
      </c>
      <c r="G40" s="18" t="s">
        <v>26</v>
      </c>
      <c r="H40" s="18">
        <v>1062000</v>
      </c>
      <c r="I40" s="19"/>
      <c r="J40" s="18"/>
      <c r="K40" s="18"/>
      <c r="L40" s="18"/>
      <c r="M40" s="18"/>
      <c r="N40" s="18"/>
      <c r="O40" s="18"/>
      <c r="P40" s="18">
        <v>756038.49</v>
      </c>
      <c r="Q40" s="18">
        <v>804523.93</v>
      </c>
      <c r="R40" s="38">
        <f t="shared" si="3"/>
        <v>71.190064971751411</v>
      </c>
      <c r="S40" s="38">
        <f t="shared" si="2"/>
        <v>93.973399896259139</v>
      </c>
      <c r="T40" s="20"/>
    </row>
    <row r="41" spans="1:20" s="6" customFormat="1" ht="36" customHeight="1" x14ac:dyDescent="0.25">
      <c r="A41" s="10" t="s">
        <v>83</v>
      </c>
      <c r="B41" s="33" t="s">
        <v>84</v>
      </c>
      <c r="C41" s="13" t="s">
        <v>26</v>
      </c>
      <c r="D41" s="13" t="s">
        <v>26</v>
      </c>
      <c r="E41" s="13" t="s">
        <v>26</v>
      </c>
      <c r="F41" s="13" t="s">
        <v>26</v>
      </c>
      <c r="G41" s="13" t="s">
        <v>26</v>
      </c>
      <c r="H41" s="13">
        <v>3496000</v>
      </c>
      <c r="I41" s="14"/>
      <c r="J41" s="13"/>
      <c r="K41" s="13"/>
      <c r="L41" s="13"/>
      <c r="M41" s="13"/>
      <c r="N41" s="13"/>
      <c r="O41" s="13"/>
      <c r="P41" s="13">
        <v>1844715.63</v>
      </c>
      <c r="Q41" s="13">
        <v>2330156.41</v>
      </c>
      <c r="R41" s="28">
        <f t="shared" si="3"/>
        <v>52.766465389016012</v>
      </c>
      <c r="S41" s="28">
        <f t="shared" si="2"/>
        <v>79.167030250986443</v>
      </c>
      <c r="T41" s="15"/>
    </row>
    <row r="42" spans="1:20" ht="72" customHeight="1" x14ac:dyDescent="0.25">
      <c r="A42" s="11" t="s">
        <v>85</v>
      </c>
      <c r="B42" s="34" t="s">
        <v>86</v>
      </c>
      <c r="C42" s="18" t="s">
        <v>26</v>
      </c>
      <c r="D42" s="18" t="s">
        <v>26</v>
      </c>
      <c r="E42" s="18" t="s">
        <v>26</v>
      </c>
      <c r="F42" s="18" t="s">
        <v>26</v>
      </c>
      <c r="G42" s="18" t="s">
        <v>26</v>
      </c>
      <c r="H42" s="18">
        <v>870000</v>
      </c>
      <c r="I42" s="19"/>
      <c r="J42" s="18"/>
      <c r="K42" s="18"/>
      <c r="L42" s="18"/>
      <c r="M42" s="18"/>
      <c r="N42" s="18"/>
      <c r="O42" s="18"/>
      <c r="P42" s="18">
        <v>821492.11</v>
      </c>
      <c r="Q42" s="18">
        <v>669827.27</v>
      </c>
      <c r="R42" s="38">
        <f t="shared" si="3"/>
        <v>94.42438045977012</v>
      </c>
      <c r="S42" s="38">
        <f t="shared" si="2"/>
        <v>122.64238062448547</v>
      </c>
      <c r="T42" s="20"/>
    </row>
    <row r="43" spans="1:20" ht="59.25" customHeight="1" x14ac:dyDescent="0.25">
      <c r="A43" s="11" t="s">
        <v>87</v>
      </c>
      <c r="B43" s="34" t="s">
        <v>88</v>
      </c>
      <c r="C43" s="18" t="s">
        <v>26</v>
      </c>
      <c r="D43" s="18" t="s">
        <v>26</v>
      </c>
      <c r="E43" s="18" t="s">
        <v>26</v>
      </c>
      <c r="F43" s="18" t="s">
        <v>26</v>
      </c>
      <c r="G43" s="18" t="s">
        <v>26</v>
      </c>
      <c r="H43" s="18">
        <v>800000</v>
      </c>
      <c r="I43" s="19"/>
      <c r="J43" s="18"/>
      <c r="K43" s="18"/>
      <c r="L43" s="18"/>
      <c r="M43" s="18"/>
      <c r="N43" s="18"/>
      <c r="O43" s="18"/>
      <c r="P43" s="18">
        <v>590774.03</v>
      </c>
      <c r="Q43" s="18">
        <v>739874.86</v>
      </c>
      <c r="R43" s="38">
        <f t="shared" si="3"/>
        <v>73.846753750000005</v>
      </c>
      <c r="S43" s="38">
        <f t="shared" si="2"/>
        <v>79.84783129406506</v>
      </c>
      <c r="T43" s="20"/>
    </row>
    <row r="44" spans="1:20" ht="60" customHeight="1" x14ac:dyDescent="0.25">
      <c r="A44" s="11" t="s">
        <v>89</v>
      </c>
      <c r="B44" s="34" t="s">
        <v>90</v>
      </c>
      <c r="C44" s="18" t="s">
        <v>26</v>
      </c>
      <c r="D44" s="18" t="s">
        <v>26</v>
      </c>
      <c r="E44" s="18" t="s">
        <v>26</v>
      </c>
      <c r="F44" s="18" t="s">
        <v>26</v>
      </c>
      <c r="G44" s="18" t="s">
        <v>26</v>
      </c>
      <c r="H44" s="18">
        <v>1790000</v>
      </c>
      <c r="I44" s="19"/>
      <c r="J44" s="18"/>
      <c r="K44" s="18"/>
      <c r="L44" s="18"/>
      <c r="M44" s="18"/>
      <c r="N44" s="18"/>
      <c r="O44" s="18"/>
      <c r="P44" s="18">
        <v>426049.49</v>
      </c>
      <c r="Q44" s="18">
        <v>836628.83</v>
      </c>
      <c r="R44" s="38">
        <f t="shared" si="3"/>
        <v>23.80164748603352</v>
      </c>
      <c r="S44" s="38">
        <f t="shared" si="2"/>
        <v>50.924552767324549</v>
      </c>
      <c r="T44" s="20"/>
    </row>
    <row r="45" spans="1:20" ht="60" customHeight="1" x14ac:dyDescent="0.25">
      <c r="A45" s="11" t="s">
        <v>91</v>
      </c>
      <c r="B45" s="34" t="s">
        <v>92</v>
      </c>
      <c r="C45" s="18" t="s">
        <v>26</v>
      </c>
      <c r="D45" s="18" t="s">
        <v>26</v>
      </c>
      <c r="E45" s="18" t="s">
        <v>26</v>
      </c>
      <c r="F45" s="18" t="s">
        <v>26</v>
      </c>
      <c r="G45" s="18" t="s">
        <v>26</v>
      </c>
      <c r="H45" s="18">
        <v>36000</v>
      </c>
      <c r="I45" s="19"/>
      <c r="J45" s="18"/>
      <c r="K45" s="18"/>
      <c r="L45" s="18"/>
      <c r="M45" s="18"/>
      <c r="N45" s="18"/>
      <c r="O45" s="18"/>
      <c r="P45" s="18" t="s">
        <v>26</v>
      </c>
      <c r="Q45" s="18">
        <v>53825.45</v>
      </c>
      <c r="R45" s="18" t="s">
        <v>26</v>
      </c>
      <c r="S45" s="18" t="s">
        <v>26</v>
      </c>
      <c r="T45" s="20"/>
    </row>
    <row r="46" spans="1:20" ht="27.75" customHeight="1" x14ac:dyDescent="0.25">
      <c r="A46" s="11" t="s">
        <v>93</v>
      </c>
      <c r="B46" s="34" t="s">
        <v>94</v>
      </c>
      <c r="C46" s="18" t="s">
        <v>26</v>
      </c>
      <c r="D46" s="18" t="s">
        <v>26</v>
      </c>
      <c r="E46" s="18" t="s">
        <v>26</v>
      </c>
      <c r="F46" s="18" t="s">
        <v>26</v>
      </c>
      <c r="G46" s="18" t="s">
        <v>26</v>
      </c>
      <c r="H46" s="18" t="s">
        <v>26</v>
      </c>
      <c r="I46" s="19"/>
      <c r="J46" s="18"/>
      <c r="K46" s="18"/>
      <c r="L46" s="18"/>
      <c r="M46" s="18"/>
      <c r="N46" s="18"/>
      <c r="O46" s="18"/>
      <c r="P46" s="18">
        <v>6400</v>
      </c>
      <c r="Q46" s="18">
        <v>30000</v>
      </c>
      <c r="R46" s="18" t="s">
        <v>26</v>
      </c>
      <c r="S46" s="38">
        <f t="shared" si="2"/>
        <v>21.333333333333336</v>
      </c>
      <c r="T46" s="20"/>
    </row>
    <row r="47" spans="1:20" s="6" customFormat="1" ht="15" customHeight="1" x14ac:dyDescent="0.25">
      <c r="A47" s="10" t="s">
        <v>95</v>
      </c>
      <c r="B47" s="33" t="s">
        <v>96</v>
      </c>
      <c r="C47" s="13" t="s">
        <v>26</v>
      </c>
      <c r="D47" s="13" t="s">
        <v>26</v>
      </c>
      <c r="E47" s="13" t="s">
        <v>26</v>
      </c>
      <c r="F47" s="13" t="s">
        <v>26</v>
      </c>
      <c r="G47" s="13" t="s">
        <v>26</v>
      </c>
      <c r="H47" s="13">
        <v>112500</v>
      </c>
      <c r="I47" s="14"/>
      <c r="J47" s="13"/>
      <c r="K47" s="13"/>
      <c r="L47" s="13"/>
      <c r="M47" s="13"/>
      <c r="N47" s="13"/>
      <c r="O47" s="13"/>
      <c r="P47" s="13">
        <v>29782.79</v>
      </c>
      <c r="Q47" s="13">
        <v>68209.19</v>
      </c>
      <c r="R47" s="28">
        <f t="shared" si="3"/>
        <v>26.473591111111112</v>
      </c>
      <c r="S47" s="28">
        <f t="shared" si="2"/>
        <v>43.663896316610703</v>
      </c>
      <c r="T47" s="15"/>
    </row>
    <row r="48" spans="1:20" ht="24" customHeight="1" x14ac:dyDescent="0.25">
      <c r="A48" s="11" t="s">
        <v>97</v>
      </c>
      <c r="B48" s="34" t="s">
        <v>98</v>
      </c>
      <c r="C48" s="18" t="s">
        <v>26</v>
      </c>
      <c r="D48" s="18" t="s">
        <v>26</v>
      </c>
      <c r="E48" s="18" t="s">
        <v>26</v>
      </c>
      <c r="F48" s="18" t="s">
        <v>26</v>
      </c>
      <c r="G48" s="18" t="s">
        <v>26</v>
      </c>
      <c r="H48" s="18">
        <v>22500</v>
      </c>
      <c r="I48" s="19"/>
      <c r="J48" s="18"/>
      <c r="K48" s="18"/>
      <c r="L48" s="18"/>
      <c r="M48" s="18"/>
      <c r="N48" s="18"/>
      <c r="O48" s="18"/>
      <c r="P48" s="18">
        <v>10183.030000000001</v>
      </c>
      <c r="Q48" s="18">
        <v>16820.599999999999</v>
      </c>
      <c r="R48" s="38">
        <f t="shared" si="3"/>
        <v>45.257911111111113</v>
      </c>
      <c r="S48" s="38">
        <f t="shared" si="2"/>
        <v>60.539041413504876</v>
      </c>
      <c r="T48" s="20"/>
    </row>
    <row r="49" spans="1:20" ht="15" customHeight="1" x14ac:dyDescent="0.25">
      <c r="A49" s="11" t="s">
        <v>99</v>
      </c>
      <c r="B49" s="34" t="s">
        <v>100</v>
      </c>
      <c r="C49" s="18" t="s">
        <v>26</v>
      </c>
      <c r="D49" s="18" t="s">
        <v>26</v>
      </c>
      <c r="E49" s="18" t="s">
        <v>26</v>
      </c>
      <c r="F49" s="18" t="s">
        <v>26</v>
      </c>
      <c r="G49" s="18" t="s">
        <v>26</v>
      </c>
      <c r="H49" s="18">
        <v>90000</v>
      </c>
      <c r="I49" s="19"/>
      <c r="J49" s="18"/>
      <c r="K49" s="18"/>
      <c r="L49" s="18"/>
      <c r="M49" s="18"/>
      <c r="N49" s="18"/>
      <c r="O49" s="18"/>
      <c r="P49" s="18">
        <v>19599.759999999998</v>
      </c>
      <c r="Q49" s="18">
        <v>51388.59</v>
      </c>
      <c r="R49" s="38">
        <f t="shared" si="3"/>
        <v>21.77751111111111</v>
      </c>
      <c r="S49" s="38">
        <f t="shared" si="2"/>
        <v>38.140295345717796</v>
      </c>
      <c r="T49" s="20"/>
    </row>
    <row r="50" spans="1:20" s="6" customFormat="1" ht="24" customHeight="1" x14ac:dyDescent="0.25">
      <c r="A50" s="10" t="s">
        <v>101</v>
      </c>
      <c r="B50" s="33" t="s">
        <v>102</v>
      </c>
      <c r="C50" s="13" t="s">
        <v>26</v>
      </c>
      <c r="D50" s="13" t="s">
        <v>26</v>
      </c>
      <c r="E50" s="13" t="s">
        <v>26</v>
      </c>
      <c r="F50" s="13" t="s">
        <v>26</v>
      </c>
      <c r="G50" s="13" t="s">
        <v>26</v>
      </c>
      <c r="H50" s="13">
        <v>2011500</v>
      </c>
      <c r="I50" s="14"/>
      <c r="J50" s="13"/>
      <c r="K50" s="13"/>
      <c r="L50" s="13"/>
      <c r="M50" s="13"/>
      <c r="N50" s="13"/>
      <c r="O50" s="13"/>
      <c r="P50" s="13">
        <v>1247116.23</v>
      </c>
      <c r="Q50" s="13">
        <v>1299097.3999999999</v>
      </c>
      <c r="R50" s="28">
        <f t="shared" si="3"/>
        <v>61.999315436241609</v>
      </c>
      <c r="S50" s="28">
        <f t="shared" si="2"/>
        <v>95.998670307553553</v>
      </c>
      <c r="T50" s="15"/>
    </row>
    <row r="51" spans="1:20" ht="24" customHeight="1" x14ac:dyDescent="0.25">
      <c r="A51" s="11" t="s">
        <v>103</v>
      </c>
      <c r="B51" s="34" t="s">
        <v>104</v>
      </c>
      <c r="C51" s="18" t="s">
        <v>26</v>
      </c>
      <c r="D51" s="18" t="s">
        <v>26</v>
      </c>
      <c r="E51" s="18" t="s">
        <v>26</v>
      </c>
      <c r="F51" s="18" t="s">
        <v>26</v>
      </c>
      <c r="G51" s="18" t="s">
        <v>26</v>
      </c>
      <c r="H51" s="18">
        <v>2011500</v>
      </c>
      <c r="I51" s="19"/>
      <c r="J51" s="18"/>
      <c r="K51" s="18"/>
      <c r="L51" s="18"/>
      <c r="M51" s="18"/>
      <c r="N51" s="18"/>
      <c r="O51" s="18"/>
      <c r="P51" s="18">
        <v>1208139.31</v>
      </c>
      <c r="Q51" s="18">
        <v>1094831.32</v>
      </c>
      <c r="R51" s="38">
        <f t="shared" si="3"/>
        <v>60.06161123539647</v>
      </c>
      <c r="S51" s="38">
        <f t="shared" si="2"/>
        <v>110.34935591722019</v>
      </c>
      <c r="T51" s="20"/>
    </row>
    <row r="52" spans="1:20" ht="24" customHeight="1" x14ac:dyDescent="0.25">
      <c r="A52" s="11" t="s">
        <v>105</v>
      </c>
      <c r="B52" s="34" t="s">
        <v>106</v>
      </c>
      <c r="C52" s="18" t="s">
        <v>26</v>
      </c>
      <c r="D52" s="18" t="s">
        <v>26</v>
      </c>
      <c r="E52" s="18" t="s">
        <v>26</v>
      </c>
      <c r="F52" s="18" t="s">
        <v>26</v>
      </c>
      <c r="G52" s="18" t="s">
        <v>26</v>
      </c>
      <c r="H52" s="18" t="s">
        <v>26</v>
      </c>
      <c r="I52" s="19"/>
      <c r="J52" s="18"/>
      <c r="K52" s="18"/>
      <c r="L52" s="18"/>
      <c r="M52" s="18"/>
      <c r="N52" s="18"/>
      <c r="O52" s="18"/>
      <c r="P52" s="18">
        <v>38976.92</v>
      </c>
      <c r="Q52" s="18">
        <v>204266.08</v>
      </c>
      <c r="R52" s="18" t="s">
        <v>26</v>
      </c>
      <c r="S52" s="38">
        <f t="shared" si="2"/>
        <v>19.081445142531742</v>
      </c>
      <c r="T52" s="20"/>
    </row>
    <row r="53" spans="1:20" s="6" customFormat="1" ht="24" customHeight="1" x14ac:dyDescent="0.25">
      <c r="A53" s="10" t="s">
        <v>107</v>
      </c>
      <c r="B53" s="33" t="s">
        <v>108</v>
      </c>
      <c r="C53" s="13" t="s">
        <v>26</v>
      </c>
      <c r="D53" s="13" t="s">
        <v>26</v>
      </c>
      <c r="E53" s="13" t="s">
        <v>26</v>
      </c>
      <c r="F53" s="13" t="s">
        <v>26</v>
      </c>
      <c r="G53" s="13" t="s">
        <v>26</v>
      </c>
      <c r="H53" s="13">
        <v>1500000</v>
      </c>
      <c r="I53" s="14"/>
      <c r="J53" s="13"/>
      <c r="K53" s="13"/>
      <c r="L53" s="13"/>
      <c r="M53" s="13"/>
      <c r="N53" s="13"/>
      <c r="O53" s="13"/>
      <c r="P53" s="13">
        <v>2196428.5099999998</v>
      </c>
      <c r="Q53" s="13">
        <v>2295452.0499999998</v>
      </c>
      <c r="R53" s="28">
        <f t="shared" si="3"/>
        <v>146.42856733333332</v>
      </c>
      <c r="S53" s="28">
        <f t="shared" si="2"/>
        <v>95.686098518154623</v>
      </c>
      <c r="T53" s="15"/>
    </row>
    <row r="54" spans="1:20" ht="59.25" customHeight="1" x14ac:dyDescent="0.25">
      <c r="A54" s="11" t="s">
        <v>109</v>
      </c>
      <c r="B54" s="34" t="s">
        <v>110</v>
      </c>
      <c r="C54" s="18" t="s">
        <v>26</v>
      </c>
      <c r="D54" s="18" t="s">
        <v>26</v>
      </c>
      <c r="E54" s="18" t="s">
        <v>26</v>
      </c>
      <c r="F54" s="18" t="s">
        <v>26</v>
      </c>
      <c r="G54" s="18" t="s">
        <v>26</v>
      </c>
      <c r="H54" s="18">
        <v>500000</v>
      </c>
      <c r="I54" s="19"/>
      <c r="J54" s="18"/>
      <c r="K54" s="18"/>
      <c r="L54" s="18"/>
      <c r="M54" s="18"/>
      <c r="N54" s="18"/>
      <c r="O54" s="18"/>
      <c r="P54" s="18">
        <v>323000</v>
      </c>
      <c r="Q54" s="18">
        <v>933350</v>
      </c>
      <c r="R54" s="38">
        <f t="shared" si="3"/>
        <v>64.600000000000009</v>
      </c>
      <c r="S54" s="38">
        <f t="shared" si="2"/>
        <v>34.606524883484227</v>
      </c>
      <c r="T54" s="20"/>
    </row>
    <row r="55" spans="1:20" ht="72" customHeight="1" x14ac:dyDescent="0.25">
      <c r="A55" s="11" t="s">
        <v>111</v>
      </c>
      <c r="B55" s="34" t="s">
        <v>112</v>
      </c>
      <c r="C55" s="18" t="s">
        <v>26</v>
      </c>
      <c r="D55" s="18" t="s">
        <v>26</v>
      </c>
      <c r="E55" s="18" t="s">
        <v>26</v>
      </c>
      <c r="F55" s="18" t="s">
        <v>26</v>
      </c>
      <c r="G55" s="18" t="s">
        <v>26</v>
      </c>
      <c r="H55" s="18">
        <v>500000</v>
      </c>
      <c r="I55" s="19"/>
      <c r="J55" s="18"/>
      <c r="K55" s="18"/>
      <c r="L55" s="18"/>
      <c r="M55" s="18"/>
      <c r="N55" s="18"/>
      <c r="O55" s="18"/>
      <c r="P55" s="18">
        <v>323000</v>
      </c>
      <c r="Q55" s="18">
        <v>933350</v>
      </c>
      <c r="R55" s="38">
        <f t="shared" si="3"/>
        <v>64.600000000000009</v>
      </c>
      <c r="S55" s="38">
        <f t="shared" si="2"/>
        <v>34.606524883484227</v>
      </c>
      <c r="T55" s="20"/>
    </row>
    <row r="56" spans="1:20" ht="24" customHeight="1" x14ac:dyDescent="0.25">
      <c r="A56" s="11" t="s">
        <v>113</v>
      </c>
      <c r="B56" s="34" t="s">
        <v>114</v>
      </c>
      <c r="C56" s="18" t="s">
        <v>26</v>
      </c>
      <c r="D56" s="18" t="s">
        <v>26</v>
      </c>
      <c r="E56" s="18" t="s">
        <v>26</v>
      </c>
      <c r="F56" s="18" t="s">
        <v>26</v>
      </c>
      <c r="G56" s="18" t="s">
        <v>26</v>
      </c>
      <c r="H56" s="18">
        <v>1000000</v>
      </c>
      <c r="I56" s="19"/>
      <c r="J56" s="18"/>
      <c r="K56" s="18"/>
      <c r="L56" s="18"/>
      <c r="M56" s="18"/>
      <c r="N56" s="18"/>
      <c r="O56" s="18"/>
      <c r="P56" s="18">
        <v>1873428.51</v>
      </c>
      <c r="Q56" s="18">
        <v>1362102.05</v>
      </c>
      <c r="R56" s="38">
        <f t="shared" si="3"/>
        <v>187.342851</v>
      </c>
      <c r="S56" s="38">
        <f t="shared" si="2"/>
        <v>137.53951181557946</v>
      </c>
      <c r="T56" s="20"/>
    </row>
    <row r="57" spans="1:20" ht="48" customHeight="1" x14ac:dyDescent="0.25">
      <c r="A57" s="11" t="s">
        <v>115</v>
      </c>
      <c r="B57" s="34" t="s">
        <v>116</v>
      </c>
      <c r="C57" s="18" t="s">
        <v>26</v>
      </c>
      <c r="D57" s="18" t="s">
        <v>26</v>
      </c>
      <c r="E57" s="18" t="s">
        <v>26</v>
      </c>
      <c r="F57" s="18" t="s">
        <v>26</v>
      </c>
      <c r="G57" s="18" t="s">
        <v>26</v>
      </c>
      <c r="H57" s="18">
        <v>300000</v>
      </c>
      <c r="I57" s="19"/>
      <c r="J57" s="18"/>
      <c r="K57" s="18"/>
      <c r="L57" s="18"/>
      <c r="M57" s="18"/>
      <c r="N57" s="18"/>
      <c r="O57" s="18"/>
      <c r="P57" s="18">
        <v>1624006.35</v>
      </c>
      <c r="Q57" s="18">
        <v>226198.47</v>
      </c>
      <c r="R57" s="38">
        <f t="shared" si="3"/>
        <v>541.33545000000004</v>
      </c>
      <c r="S57" s="38">
        <f t="shared" si="2"/>
        <v>717.95638140257984</v>
      </c>
      <c r="T57" s="20"/>
    </row>
    <row r="58" spans="1:20" ht="36" customHeight="1" x14ac:dyDescent="0.25">
      <c r="A58" s="11" t="s">
        <v>117</v>
      </c>
      <c r="B58" s="34" t="s">
        <v>118</v>
      </c>
      <c r="C58" s="18" t="s">
        <v>26</v>
      </c>
      <c r="D58" s="18" t="s">
        <v>26</v>
      </c>
      <c r="E58" s="18" t="s">
        <v>26</v>
      </c>
      <c r="F58" s="18" t="s">
        <v>26</v>
      </c>
      <c r="G58" s="18" t="s">
        <v>26</v>
      </c>
      <c r="H58" s="18">
        <v>500000</v>
      </c>
      <c r="I58" s="19"/>
      <c r="J58" s="18"/>
      <c r="K58" s="18"/>
      <c r="L58" s="18"/>
      <c r="M58" s="18"/>
      <c r="N58" s="18"/>
      <c r="O58" s="18"/>
      <c r="P58" s="18">
        <v>238810.11</v>
      </c>
      <c r="Q58" s="18">
        <v>807553.58</v>
      </c>
      <c r="R58" s="38">
        <f t="shared" si="3"/>
        <v>47.762022000000002</v>
      </c>
      <c r="S58" s="38">
        <f t="shared" si="2"/>
        <v>29.572045238162403</v>
      </c>
      <c r="T58" s="20"/>
    </row>
    <row r="59" spans="1:20" ht="48" customHeight="1" x14ac:dyDescent="0.25">
      <c r="A59" s="11" t="s">
        <v>119</v>
      </c>
      <c r="B59" s="34" t="s">
        <v>120</v>
      </c>
      <c r="C59" s="18" t="s">
        <v>26</v>
      </c>
      <c r="D59" s="18" t="s">
        <v>26</v>
      </c>
      <c r="E59" s="18" t="s">
        <v>26</v>
      </c>
      <c r="F59" s="18" t="s">
        <v>26</v>
      </c>
      <c r="G59" s="18" t="s">
        <v>26</v>
      </c>
      <c r="H59" s="18">
        <v>200000</v>
      </c>
      <c r="I59" s="19"/>
      <c r="J59" s="18"/>
      <c r="K59" s="18"/>
      <c r="L59" s="18"/>
      <c r="M59" s="18"/>
      <c r="N59" s="18"/>
      <c r="O59" s="18"/>
      <c r="P59" s="18">
        <v>10612.05</v>
      </c>
      <c r="Q59" s="18">
        <v>328350</v>
      </c>
      <c r="R59" s="18" t="s">
        <v>26</v>
      </c>
      <c r="S59" s="38">
        <f t="shared" si="2"/>
        <v>3.2319323892188208</v>
      </c>
      <c r="T59" s="20"/>
    </row>
    <row r="60" spans="1:20" s="6" customFormat="1" ht="15" customHeight="1" x14ac:dyDescent="0.25">
      <c r="A60" s="10" t="s">
        <v>121</v>
      </c>
      <c r="B60" s="33" t="s">
        <v>122</v>
      </c>
      <c r="C60" s="13" t="s">
        <v>26</v>
      </c>
      <c r="D60" s="13" t="s">
        <v>26</v>
      </c>
      <c r="E60" s="13" t="s">
        <v>26</v>
      </c>
      <c r="F60" s="13" t="s">
        <v>26</v>
      </c>
      <c r="G60" s="13" t="s">
        <v>26</v>
      </c>
      <c r="H60" s="13">
        <v>522400</v>
      </c>
      <c r="I60" s="14"/>
      <c r="J60" s="13"/>
      <c r="K60" s="13"/>
      <c r="L60" s="13"/>
      <c r="M60" s="13"/>
      <c r="N60" s="13"/>
      <c r="O60" s="13"/>
      <c r="P60" s="42">
        <v>235780.8</v>
      </c>
      <c r="Q60" s="13">
        <v>344125.43</v>
      </c>
      <c r="R60" s="28">
        <f>P60/H60*100</f>
        <v>45.134150076569675</v>
      </c>
      <c r="S60" s="28">
        <f t="shared" si="2"/>
        <v>68.515947804264272</v>
      </c>
      <c r="T60" s="15"/>
    </row>
    <row r="61" spans="1:20" ht="24" customHeight="1" x14ac:dyDescent="0.25">
      <c r="A61" s="11" t="s">
        <v>123</v>
      </c>
      <c r="B61" s="34" t="s">
        <v>124</v>
      </c>
      <c r="C61" s="18" t="s">
        <v>26</v>
      </c>
      <c r="D61" s="18" t="s">
        <v>26</v>
      </c>
      <c r="E61" s="18" t="s">
        <v>26</v>
      </c>
      <c r="F61" s="18" t="s">
        <v>26</v>
      </c>
      <c r="G61" s="18" t="s">
        <v>26</v>
      </c>
      <c r="H61" s="18" t="s">
        <v>26</v>
      </c>
      <c r="I61" s="19"/>
      <c r="J61" s="18"/>
      <c r="K61" s="18"/>
      <c r="L61" s="18"/>
      <c r="M61" s="18"/>
      <c r="N61" s="18"/>
      <c r="O61" s="18"/>
      <c r="P61" s="43">
        <v>2224.9699999999998</v>
      </c>
      <c r="Q61" s="18">
        <v>1800</v>
      </c>
      <c r="R61" s="18" t="s">
        <v>26</v>
      </c>
      <c r="S61" s="38">
        <f t="shared" si="2"/>
        <v>123.60944444444443</v>
      </c>
      <c r="T61" s="20"/>
    </row>
    <row r="62" spans="1:20" ht="48" customHeight="1" x14ac:dyDescent="0.25">
      <c r="A62" s="11" t="s">
        <v>125</v>
      </c>
      <c r="B62" s="34" t="s">
        <v>126</v>
      </c>
      <c r="C62" s="18" t="s">
        <v>26</v>
      </c>
      <c r="D62" s="18" t="s">
        <v>26</v>
      </c>
      <c r="E62" s="18" t="s">
        <v>26</v>
      </c>
      <c r="F62" s="18" t="s">
        <v>26</v>
      </c>
      <c r="G62" s="18" t="s">
        <v>26</v>
      </c>
      <c r="H62" s="18" t="s">
        <v>26</v>
      </c>
      <c r="I62" s="19"/>
      <c r="J62" s="18"/>
      <c r="K62" s="18"/>
      <c r="L62" s="18"/>
      <c r="M62" s="18"/>
      <c r="N62" s="18"/>
      <c r="O62" s="18"/>
      <c r="P62" s="43">
        <v>1649.97</v>
      </c>
      <c r="Q62" s="18">
        <v>1800</v>
      </c>
      <c r="R62" s="18" t="s">
        <v>26</v>
      </c>
      <c r="S62" s="38">
        <f t="shared" si="2"/>
        <v>91.664999999999992</v>
      </c>
      <c r="T62" s="20"/>
    </row>
    <row r="63" spans="1:20" ht="81" customHeight="1" x14ac:dyDescent="0.25">
      <c r="A63" s="11" t="s">
        <v>127</v>
      </c>
      <c r="B63" s="34" t="s">
        <v>128</v>
      </c>
      <c r="C63" s="18" t="s">
        <v>26</v>
      </c>
      <c r="D63" s="18" t="s">
        <v>26</v>
      </c>
      <c r="E63" s="18" t="s">
        <v>26</v>
      </c>
      <c r="F63" s="18" t="s">
        <v>26</v>
      </c>
      <c r="G63" s="18" t="s">
        <v>26</v>
      </c>
      <c r="H63" s="18" t="s">
        <v>26</v>
      </c>
      <c r="I63" s="19"/>
      <c r="J63" s="18"/>
      <c r="K63" s="18"/>
      <c r="L63" s="18"/>
      <c r="M63" s="18"/>
      <c r="N63" s="18"/>
      <c r="O63" s="18"/>
      <c r="P63" s="43">
        <v>82500</v>
      </c>
      <c r="Q63" s="18">
        <v>46500</v>
      </c>
      <c r="R63" s="18" t="s">
        <v>26</v>
      </c>
      <c r="S63" s="38">
        <f t="shared" si="2"/>
        <v>177.41935483870967</v>
      </c>
      <c r="T63" s="20"/>
    </row>
    <row r="64" spans="1:20" ht="36" customHeight="1" x14ac:dyDescent="0.25">
      <c r="A64" s="11" t="s">
        <v>129</v>
      </c>
      <c r="B64" s="34" t="s">
        <v>130</v>
      </c>
      <c r="C64" s="18" t="s">
        <v>26</v>
      </c>
      <c r="D64" s="18" t="s">
        <v>26</v>
      </c>
      <c r="E64" s="18" t="s">
        <v>26</v>
      </c>
      <c r="F64" s="18" t="s">
        <v>26</v>
      </c>
      <c r="G64" s="18" t="s">
        <v>26</v>
      </c>
      <c r="H64" s="18" t="s">
        <v>26</v>
      </c>
      <c r="I64" s="19"/>
      <c r="J64" s="18"/>
      <c r="K64" s="18"/>
      <c r="L64" s="18"/>
      <c r="M64" s="18"/>
      <c r="N64" s="18"/>
      <c r="O64" s="18"/>
      <c r="P64" s="43">
        <v>2500</v>
      </c>
      <c r="Q64" s="18">
        <v>3500</v>
      </c>
      <c r="R64" s="18" t="s">
        <v>26</v>
      </c>
      <c r="S64" s="38">
        <f t="shared" si="2"/>
        <v>71.428571428571431</v>
      </c>
      <c r="T64" s="20"/>
    </row>
    <row r="65" spans="1:20" ht="25.5" customHeight="1" x14ac:dyDescent="0.25">
      <c r="A65" s="40" t="s">
        <v>201</v>
      </c>
      <c r="B65" s="34" t="s">
        <v>202</v>
      </c>
      <c r="C65" s="18"/>
      <c r="D65" s="18"/>
      <c r="E65" s="18"/>
      <c r="F65" s="18"/>
      <c r="G65" s="18"/>
      <c r="H65" s="18" t="s">
        <v>26</v>
      </c>
      <c r="I65" s="19"/>
      <c r="J65" s="18"/>
      <c r="K65" s="18"/>
      <c r="L65" s="18"/>
      <c r="M65" s="18"/>
      <c r="N65" s="18"/>
      <c r="O65" s="18"/>
      <c r="P65" s="43"/>
      <c r="Q65" s="18">
        <v>43000</v>
      </c>
      <c r="R65" s="18" t="s">
        <v>26</v>
      </c>
      <c r="S65" s="18" t="s">
        <v>26</v>
      </c>
      <c r="T65" s="20"/>
    </row>
    <row r="66" spans="1:20" ht="24" customHeight="1" x14ac:dyDescent="0.25">
      <c r="A66" s="11" t="s">
        <v>131</v>
      </c>
      <c r="B66" s="34" t="s">
        <v>132</v>
      </c>
      <c r="C66" s="18" t="s">
        <v>26</v>
      </c>
      <c r="D66" s="18" t="s">
        <v>26</v>
      </c>
      <c r="E66" s="18" t="s">
        <v>26</v>
      </c>
      <c r="F66" s="18" t="s">
        <v>26</v>
      </c>
      <c r="G66" s="18" t="s">
        <v>26</v>
      </c>
      <c r="H66" s="18" t="s">
        <v>26</v>
      </c>
      <c r="I66" s="19"/>
      <c r="J66" s="18"/>
      <c r="K66" s="18"/>
      <c r="L66" s="18"/>
      <c r="M66" s="18"/>
      <c r="N66" s="18"/>
      <c r="O66" s="18"/>
      <c r="P66" s="43">
        <v>80000</v>
      </c>
      <c r="Q66" s="18" t="s">
        <v>26</v>
      </c>
      <c r="R66" s="18" t="s">
        <v>26</v>
      </c>
      <c r="S66" s="18" t="s">
        <v>26</v>
      </c>
      <c r="T66" s="20"/>
    </row>
    <row r="67" spans="1:20" ht="47.25" customHeight="1" x14ac:dyDescent="0.25">
      <c r="A67" s="11" t="s">
        <v>241</v>
      </c>
      <c r="B67" s="34" t="s">
        <v>240</v>
      </c>
      <c r="C67" s="18"/>
      <c r="D67" s="18"/>
      <c r="E67" s="18"/>
      <c r="F67" s="18"/>
      <c r="G67" s="18"/>
      <c r="H67" s="18" t="s">
        <v>26</v>
      </c>
      <c r="I67" s="19"/>
      <c r="J67" s="18"/>
      <c r="K67" s="18"/>
      <c r="L67" s="18"/>
      <c r="M67" s="18"/>
      <c r="N67" s="18"/>
      <c r="O67" s="18"/>
      <c r="P67" s="43">
        <v>2500</v>
      </c>
      <c r="Q67" s="18" t="s">
        <v>26</v>
      </c>
      <c r="R67" s="18" t="s">
        <v>26</v>
      </c>
      <c r="S67" s="18" t="s">
        <v>26</v>
      </c>
      <c r="T67" s="20"/>
    </row>
    <row r="68" spans="1:20" ht="44.25" customHeight="1" x14ac:dyDescent="0.25">
      <c r="A68" s="11" t="s">
        <v>205</v>
      </c>
      <c r="B68" s="34" t="s">
        <v>203</v>
      </c>
      <c r="C68" s="18" t="s">
        <v>26</v>
      </c>
      <c r="D68" s="18" t="s">
        <v>26</v>
      </c>
      <c r="E68" s="18" t="s">
        <v>26</v>
      </c>
      <c r="F68" s="18" t="s">
        <v>26</v>
      </c>
      <c r="G68" s="18" t="s">
        <v>26</v>
      </c>
      <c r="H68" s="18" t="s">
        <v>26</v>
      </c>
      <c r="I68" s="19"/>
      <c r="J68" s="18"/>
      <c r="K68" s="18"/>
      <c r="L68" s="18"/>
      <c r="M68" s="18"/>
      <c r="N68" s="18"/>
      <c r="O68" s="18"/>
      <c r="P68" s="43">
        <v>68661.66</v>
      </c>
      <c r="Q68" s="18">
        <v>1440</v>
      </c>
      <c r="R68" s="18" t="s">
        <v>26</v>
      </c>
      <c r="S68" s="38">
        <f t="shared" ref="S68:S69" si="4">P68/Q68*100</f>
        <v>4768.1708333333336</v>
      </c>
      <c r="T68" s="20"/>
    </row>
    <row r="69" spans="1:20" ht="47.25" customHeight="1" x14ac:dyDescent="0.25">
      <c r="A69" s="11" t="s">
        <v>206</v>
      </c>
      <c r="B69" s="34" t="s">
        <v>204</v>
      </c>
      <c r="C69" s="18" t="s">
        <v>26</v>
      </c>
      <c r="D69" s="18" t="s">
        <v>26</v>
      </c>
      <c r="E69" s="18" t="s">
        <v>26</v>
      </c>
      <c r="F69" s="18" t="s">
        <v>26</v>
      </c>
      <c r="G69" s="18" t="s">
        <v>26</v>
      </c>
      <c r="H69" s="18" t="s">
        <v>26</v>
      </c>
      <c r="I69" s="19"/>
      <c r="J69" s="18"/>
      <c r="K69" s="18"/>
      <c r="L69" s="18"/>
      <c r="M69" s="18"/>
      <c r="N69" s="18"/>
      <c r="O69" s="18"/>
      <c r="P69" s="43">
        <v>68661.66</v>
      </c>
      <c r="Q69" s="18">
        <v>1440</v>
      </c>
      <c r="R69" s="18" t="s">
        <v>26</v>
      </c>
      <c r="S69" s="38">
        <f t="shared" si="4"/>
        <v>4768.1708333333336</v>
      </c>
      <c r="T69" s="20"/>
    </row>
    <row r="70" spans="1:20" ht="24" customHeight="1" x14ac:dyDescent="0.25">
      <c r="A70" s="11" t="s">
        <v>133</v>
      </c>
      <c r="B70" s="34" t="s">
        <v>134</v>
      </c>
      <c r="C70" s="18" t="s">
        <v>26</v>
      </c>
      <c r="D70" s="18" t="s">
        <v>26</v>
      </c>
      <c r="E70" s="18" t="s">
        <v>26</v>
      </c>
      <c r="F70" s="18" t="s">
        <v>26</v>
      </c>
      <c r="G70" s="18" t="s">
        <v>26</v>
      </c>
      <c r="H70" s="18">
        <v>522400</v>
      </c>
      <c r="I70" s="19"/>
      <c r="J70" s="18"/>
      <c r="K70" s="18"/>
      <c r="L70" s="18"/>
      <c r="M70" s="18"/>
      <c r="N70" s="18"/>
      <c r="O70" s="18"/>
      <c r="P70" s="43">
        <v>79894.17</v>
      </c>
      <c r="Q70" s="18">
        <v>294385.43</v>
      </c>
      <c r="R70" s="38">
        <f>P70/H70*100</f>
        <v>15.293677258805513</v>
      </c>
      <c r="S70" s="38">
        <f t="shared" ref="S70:S80" si="5">P70/Q70*100</f>
        <v>27.139308490912743</v>
      </c>
      <c r="T70" s="20"/>
    </row>
    <row r="71" spans="1:20" ht="36" customHeight="1" x14ac:dyDescent="0.25">
      <c r="A71" s="11" t="s">
        <v>135</v>
      </c>
      <c r="B71" s="34" t="s">
        <v>136</v>
      </c>
      <c r="C71" s="18" t="s">
        <v>26</v>
      </c>
      <c r="D71" s="18" t="s">
        <v>26</v>
      </c>
      <c r="E71" s="18" t="s">
        <v>26</v>
      </c>
      <c r="F71" s="18" t="s">
        <v>26</v>
      </c>
      <c r="G71" s="18" t="s">
        <v>26</v>
      </c>
      <c r="H71" s="18">
        <v>522400</v>
      </c>
      <c r="I71" s="19"/>
      <c r="J71" s="18"/>
      <c r="K71" s="18"/>
      <c r="L71" s="18"/>
      <c r="M71" s="18"/>
      <c r="N71" s="18"/>
      <c r="O71" s="18"/>
      <c r="P71" s="43">
        <v>79894.17</v>
      </c>
      <c r="Q71" s="18">
        <v>294385.43</v>
      </c>
      <c r="R71" s="38">
        <f>P71/H71*100</f>
        <v>15.293677258805513</v>
      </c>
      <c r="S71" s="38">
        <f t="shared" si="5"/>
        <v>27.139308490912743</v>
      </c>
      <c r="T71" s="20"/>
    </row>
    <row r="72" spans="1:20" s="6" customFormat="1" ht="15" customHeight="1" x14ac:dyDescent="0.25">
      <c r="A72" s="10" t="s">
        <v>137</v>
      </c>
      <c r="B72" s="33" t="s">
        <v>138</v>
      </c>
      <c r="C72" s="13" t="s">
        <v>26</v>
      </c>
      <c r="D72" s="13" t="s">
        <v>26</v>
      </c>
      <c r="E72" s="13" t="s">
        <v>26</v>
      </c>
      <c r="F72" s="13" t="s">
        <v>26</v>
      </c>
      <c r="G72" s="13" t="s">
        <v>26</v>
      </c>
      <c r="H72" s="18" t="s">
        <v>26</v>
      </c>
      <c r="I72" s="14"/>
      <c r="J72" s="13"/>
      <c r="K72" s="13"/>
      <c r="L72" s="13"/>
      <c r="M72" s="13"/>
      <c r="N72" s="13"/>
      <c r="O72" s="13"/>
      <c r="P72" s="13">
        <v>75445.91</v>
      </c>
      <c r="Q72" s="13">
        <v>216840</v>
      </c>
      <c r="R72" s="13" t="s">
        <v>26</v>
      </c>
      <c r="S72" s="28">
        <f t="shared" si="5"/>
        <v>34.793354547131528</v>
      </c>
      <c r="T72" s="15"/>
    </row>
    <row r="73" spans="1:20" s="6" customFormat="1" ht="24" customHeight="1" x14ac:dyDescent="0.25">
      <c r="A73" s="40" t="s">
        <v>229</v>
      </c>
      <c r="B73" s="34" t="s">
        <v>228</v>
      </c>
      <c r="C73" s="13"/>
      <c r="D73" s="13"/>
      <c r="E73" s="13"/>
      <c r="F73" s="13"/>
      <c r="G73" s="13"/>
      <c r="H73" s="13" t="s">
        <v>26</v>
      </c>
      <c r="I73" s="14"/>
      <c r="J73" s="13"/>
      <c r="K73" s="13"/>
      <c r="L73" s="13"/>
      <c r="M73" s="13"/>
      <c r="N73" s="13"/>
      <c r="O73" s="13"/>
      <c r="P73" s="18">
        <v>565.91</v>
      </c>
      <c r="Q73" s="13" t="s">
        <v>26</v>
      </c>
      <c r="R73" s="13" t="s">
        <v>26</v>
      </c>
      <c r="S73" s="13" t="s">
        <v>26</v>
      </c>
      <c r="T73" s="15"/>
    </row>
    <row r="74" spans="1:20" ht="15" customHeight="1" x14ac:dyDescent="0.25">
      <c r="A74" s="11" t="s">
        <v>139</v>
      </c>
      <c r="B74" s="34" t="s">
        <v>140</v>
      </c>
      <c r="C74" s="18" t="s">
        <v>26</v>
      </c>
      <c r="D74" s="18" t="s">
        <v>26</v>
      </c>
      <c r="E74" s="18" t="s">
        <v>26</v>
      </c>
      <c r="F74" s="18" t="s">
        <v>26</v>
      </c>
      <c r="G74" s="18" t="s">
        <v>26</v>
      </c>
      <c r="H74" s="18" t="s">
        <v>26</v>
      </c>
      <c r="I74" s="19"/>
      <c r="J74" s="18"/>
      <c r="K74" s="18"/>
      <c r="L74" s="18"/>
      <c r="M74" s="18"/>
      <c r="N74" s="18"/>
      <c r="O74" s="18"/>
      <c r="P74" s="18">
        <v>74880</v>
      </c>
      <c r="Q74" s="18">
        <v>216840</v>
      </c>
      <c r="R74" s="18" t="s">
        <v>26</v>
      </c>
      <c r="S74" s="38">
        <f t="shared" si="5"/>
        <v>34.532374100719423</v>
      </c>
      <c r="T74" s="20"/>
    </row>
    <row r="75" spans="1:20" s="6" customFormat="1" ht="15" customHeight="1" x14ac:dyDescent="0.25">
      <c r="A75" s="10" t="s">
        <v>141</v>
      </c>
      <c r="B75" s="33" t="s">
        <v>142</v>
      </c>
      <c r="C75" s="13" t="s">
        <v>26</v>
      </c>
      <c r="D75" s="13" t="s">
        <v>26</v>
      </c>
      <c r="E75" s="13" t="s">
        <v>26</v>
      </c>
      <c r="F75" s="13" t="s">
        <v>26</v>
      </c>
      <c r="G75" s="13" t="s">
        <v>26</v>
      </c>
      <c r="H75" s="13">
        <v>449233053.66000003</v>
      </c>
      <c r="I75" s="14"/>
      <c r="J75" s="13"/>
      <c r="K75" s="13"/>
      <c r="L75" s="13"/>
      <c r="M75" s="13"/>
      <c r="N75" s="13"/>
      <c r="O75" s="13"/>
      <c r="P75" s="13">
        <v>292415490.30000001</v>
      </c>
      <c r="Q75" s="13">
        <v>241210002.83000001</v>
      </c>
      <c r="R75" s="28">
        <f>P75/H75*100</f>
        <v>65.092158272332597</v>
      </c>
      <c r="S75" s="28">
        <f t="shared" si="5"/>
        <v>121.2285920439579</v>
      </c>
      <c r="T75" s="15"/>
    </row>
    <row r="76" spans="1:20" s="6" customFormat="1" ht="24" customHeight="1" x14ac:dyDescent="0.25">
      <c r="A76" s="10" t="s">
        <v>143</v>
      </c>
      <c r="B76" s="33" t="s">
        <v>144</v>
      </c>
      <c r="C76" s="13" t="s">
        <v>26</v>
      </c>
      <c r="D76" s="13" t="s">
        <v>26</v>
      </c>
      <c r="E76" s="13" t="s">
        <v>26</v>
      </c>
      <c r="F76" s="13" t="s">
        <v>26</v>
      </c>
      <c r="G76" s="13" t="s">
        <v>26</v>
      </c>
      <c r="H76" s="13">
        <v>449233053.66000003</v>
      </c>
      <c r="I76" s="14"/>
      <c r="J76" s="13"/>
      <c r="K76" s="13"/>
      <c r="L76" s="13"/>
      <c r="M76" s="13"/>
      <c r="N76" s="13"/>
      <c r="O76" s="13"/>
      <c r="P76" s="13">
        <v>292454467.22000003</v>
      </c>
      <c r="Q76" s="13">
        <v>241150268.91</v>
      </c>
      <c r="R76" s="28">
        <f>P76/H76*100</f>
        <v>65.100834597389806</v>
      </c>
      <c r="S76" s="38">
        <f t="shared" si="5"/>
        <v>121.27478378601657</v>
      </c>
      <c r="T76" s="15"/>
    </row>
    <row r="77" spans="1:20" s="6" customFormat="1" ht="14.25" customHeight="1" x14ac:dyDescent="0.25">
      <c r="A77" s="10" t="s">
        <v>145</v>
      </c>
      <c r="B77" s="33" t="s">
        <v>146</v>
      </c>
      <c r="C77" s="13" t="s">
        <v>26</v>
      </c>
      <c r="D77" s="13" t="s">
        <v>26</v>
      </c>
      <c r="E77" s="13" t="s">
        <v>26</v>
      </c>
      <c r="F77" s="13" t="s">
        <v>26</v>
      </c>
      <c r="G77" s="13" t="s">
        <v>26</v>
      </c>
      <c r="H77" s="13">
        <v>95945553</v>
      </c>
      <c r="I77" s="14"/>
      <c r="J77" s="13"/>
      <c r="K77" s="13"/>
      <c r="L77" s="13"/>
      <c r="M77" s="13"/>
      <c r="N77" s="13"/>
      <c r="O77" s="13"/>
      <c r="P77" s="13">
        <v>79961290</v>
      </c>
      <c r="Q77" s="13">
        <v>66931430</v>
      </c>
      <c r="R77" s="28">
        <f>P77/H77*100</f>
        <v>83.340277375857113</v>
      </c>
      <c r="S77" s="28">
        <f t="shared" si="5"/>
        <v>119.46747589286528</v>
      </c>
      <c r="T77" s="15"/>
    </row>
    <row r="78" spans="1:20" ht="24" customHeight="1" x14ac:dyDescent="0.25">
      <c r="A78" s="11" t="s">
        <v>147</v>
      </c>
      <c r="B78" s="34" t="s">
        <v>148</v>
      </c>
      <c r="C78" s="18" t="s">
        <v>26</v>
      </c>
      <c r="D78" s="18" t="s">
        <v>26</v>
      </c>
      <c r="E78" s="18" t="s">
        <v>26</v>
      </c>
      <c r="F78" s="18" t="s">
        <v>26</v>
      </c>
      <c r="G78" s="18" t="s">
        <v>26</v>
      </c>
      <c r="H78" s="18">
        <v>95905553</v>
      </c>
      <c r="I78" s="19"/>
      <c r="J78" s="18"/>
      <c r="K78" s="18"/>
      <c r="L78" s="18"/>
      <c r="M78" s="18"/>
      <c r="N78" s="18"/>
      <c r="O78" s="18"/>
      <c r="P78" s="18">
        <v>79921290</v>
      </c>
      <c r="Q78" s="18">
        <v>66931430</v>
      </c>
      <c r="R78" s="38">
        <f>P78/H78*100</f>
        <v>83.33332898878129</v>
      </c>
      <c r="S78" s="38">
        <f t="shared" si="5"/>
        <v>119.40771323726386</v>
      </c>
      <c r="T78" s="20"/>
    </row>
    <row r="79" spans="1:20" ht="24" customHeight="1" x14ac:dyDescent="0.25">
      <c r="A79" s="11" t="s">
        <v>231</v>
      </c>
      <c r="B79" s="34" t="s">
        <v>230</v>
      </c>
      <c r="C79" s="18"/>
      <c r="D79" s="18"/>
      <c r="E79" s="18"/>
      <c r="F79" s="18"/>
      <c r="G79" s="18"/>
      <c r="H79" s="18">
        <v>40000</v>
      </c>
      <c r="I79" s="19"/>
      <c r="J79" s="18"/>
      <c r="K79" s="18"/>
      <c r="L79" s="18"/>
      <c r="M79" s="18"/>
      <c r="N79" s="18"/>
      <c r="O79" s="18"/>
      <c r="P79" s="18">
        <v>40000</v>
      </c>
      <c r="Q79" s="18" t="s">
        <v>26</v>
      </c>
      <c r="R79" s="38">
        <f>P79/H79*100</f>
        <v>100</v>
      </c>
      <c r="S79" s="18" t="s">
        <v>26</v>
      </c>
      <c r="T79" s="20"/>
    </row>
    <row r="80" spans="1:20" s="6" customFormat="1" ht="24" customHeight="1" x14ac:dyDescent="0.25">
      <c r="A80" s="10" t="s">
        <v>149</v>
      </c>
      <c r="B80" s="33" t="s">
        <v>150</v>
      </c>
      <c r="C80" s="13" t="s">
        <v>26</v>
      </c>
      <c r="D80" s="13" t="s">
        <v>26</v>
      </c>
      <c r="E80" s="13" t="s">
        <v>26</v>
      </c>
      <c r="F80" s="13" t="s">
        <v>26</v>
      </c>
      <c r="G80" s="13" t="s">
        <v>26</v>
      </c>
      <c r="H80" s="13">
        <v>115622897.86</v>
      </c>
      <c r="I80" s="14"/>
      <c r="J80" s="13"/>
      <c r="K80" s="13"/>
      <c r="L80" s="13"/>
      <c r="M80" s="13"/>
      <c r="N80" s="13"/>
      <c r="O80" s="13"/>
      <c r="P80" s="13">
        <v>19170158.07</v>
      </c>
      <c r="Q80" s="13">
        <v>24379956.809999999</v>
      </c>
      <c r="R80" s="28">
        <f>P80/H80*100</f>
        <v>16.579897602300068</v>
      </c>
      <c r="S80" s="28">
        <f t="shared" si="5"/>
        <v>78.630812266808121</v>
      </c>
      <c r="T80" s="15"/>
    </row>
    <row r="81" spans="1:20" ht="36" customHeight="1" x14ac:dyDescent="0.25">
      <c r="A81" s="11" t="s">
        <v>210</v>
      </c>
      <c r="B81" s="34" t="s">
        <v>207</v>
      </c>
      <c r="C81" s="18" t="s">
        <v>26</v>
      </c>
      <c r="D81" s="18" t="s">
        <v>26</v>
      </c>
      <c r="E81" s="18" t="s">
        <v>26</v>
      </c>
      <c r="F81" s="18" t="s">
        <v>26</v>
      </c>
      <c r="G81" s="18" t="s">
        <v>26</v>
      </c>
      <c r="H81" s="18"/>
      <c r="I81" s="19"/>
      <c r="J81" s="18"/>
      <c r="K81" s="18"/>
      <c r="L81" s="18"/>
      <c r="M81" s="18"/>
      <c r="N81" s="18"/>
      <c r="O81" s="18"/>
      <c r="P81" s="18"/>
      <c r="Q81" s="18">
        <v>615784.16</v>
      </c>
      <c r="R81" s="18" t="s">
        <v>26</v>
      </c>
      <c r="S81" s="18" t="s">
        <v>26</v>
      </c>
      <c r="T81" s="20"/>
    </row>
    <row r="82" spans="1:20" ht="24" customHeight="1" x14ac:dyDescent="0.25">
      <c r="A82" s="11" t="s">
        <v>211</v>
      </c>
      <c r="B82" s="34" t="s">
        <v>208</v>
      </c>
      <c r="C82" s="18" t="s">
        <v>26</v>
      </c>
      <c r="D82" s="18" t="s">
        <v>26</v>
      </c>
      <c r="E82" s="18" t="s">
        <v>26</v>
      </c>
      <c r="F82" s="18" t="s">
        <v>26</v>
      </c>
      <c r="G82" s="18" t="s">
        <v>26</v>
      </c>
      <c r="H82" s="18">
        <v>1685756.54</v>
      </c>
      <c r="I82" s="19"/>
      <c r="J82" s="18"/>
      <c r="K82" s="18"/>
      <c r="L82" s="18"/>
      <c r="M82" s="18"/>
      <c r="N82" s="18"/>
      <c r="O82" s="18"/>
      <c r="P82" s="18">
        <v>1685756.54</v>
      </c>
      <c r="Q82" s="18">
        <v>888891.9</v>
      </c>
      <c r="R82" s="38">
        <f t="shared" ref="R82:R92" si="6">P82/H82*100</f>
        <v>100</v>
      </c>
      <c r="S82" s="38">
        <f t="shared" ref="S82:S83" si="7">P82/Q82*100</f>
        <v>189.64696832089481</v>
      </c>
      <c r="T82" s="20"/>
    </row>
    <row r="83" spans="1:20" ht="22.5" customHeight="1" x14ac:dyDescent="0.25">
      <c r="A83" s="11" t="s">
        <v>212</v>
      </c>
      <c r="B83" s="34" t="s">
        <v>209</v>
      </c>
      <c r="C83" s="18" t="s">
        <v>26</v>
      </c>
      <c r="D83" s="18" t="s">
        <v>26</v>
      </c>
      <c r="E83" s="18" t="s">
        <v>26</v>
      </c>
      <c r="F83" s="18" t="s">
        <v>26</v>
      </c>
      <c r="G83" s="18" t="s">
        <v>26</v>
      </c>
      <c r="H83" s="18">
        <v>3562000</v>
      </c>
      <c r="I83" s="19"/>
      <c r="J83" s="18"/>
      <c r="K83" s="18"/>
      <c r="L83" s="18"/>
      <c r="M83" s="18"/>
      <c r="N83" s="18"/>
      <c r="O83" s="18"/>
      <c r="P83" s="18">
        <v>1387325.64</v>
      </c>
      <c r="Q83" s="18">
        <v>832740</v>
      </c>
      <c r="R83" s="38">
        <f t="shared" si="6"/>
        <v>38.947940482874785</v>
      </c>
      <c r="S83" s="38">
        <f t="shared" si="7"/>
        <v>166.59769435838317</v>
      </c>
      <c r="T83" s="20"/>
    </row>
    <row r="84" spans="1:20" ht="48" customHeight="1" x14ac:dyDescent="0.25">
      <c r="A84" s="11" t="s">
        <v>233</v>
      </c>
      <c r="B84" s="34" t="s">
        <v>232</v>
      </c>
      <c r="C84" s="18"/>
      <c r="D84" s="18"/>
      <c r="E84" s="18"/>
      <c r="F84" s="18"/>
      <c r="G84" s="18"/>
      <c r="H84" s="18">
        <v>95511805</v>
      </c>
      <c r="I84" s="19"/>
      <c r="J84" s="18"/>
      <c r="K84" s="18"/>
      <c r="L84" s="18"/>
      <c r="M84" s="18"/>
      <c r="N84" s="18"/>
      <c r="O84" s="18"/>
      <c r="P84" s="18">
        <v>12078687.51</v>
      </c>
      <c r="Q84" s="18" t="s">
        <v>26</v>
      </c>
      <c r="R84" s="38">
        <f t="shared" si="6"/>
        <v>12.64627708585342</v>
      </c>
      <c r="S84" s="18" t="s">
        <v>26</v>
      </c>
      <c r="T84" s="20"/>
    </row>
    <row r="85" spans="1:20" ht="15" customHeight="1" x14ac:dyDescent="0.25">
      <c r="A85" s="11" t="s">
        <v>151</v>
      </c>
      <c r="B85" s="34" t="s">
        <v>152</v>
      </c>
      <c r="C85" s="18" t="s">
        <v>26</v>
      </c>
      <c r="D85" s="18" t="s">
        <v>26</v>
      </c>
      <c r="E85" s="18" t="s">
        <v>26</v>
      </c>
      <c r="F85" s="18" t="s">
        <v>26</v>
      </c>
      <c r="G85" s="18" t="s">
        <v>26</v>
      </c>
      <c r="H85" s="18">
        <v>14863336.32</v>
      </c>
      <c r="I85" s="19"/>
      <c r="J85" s="18"/>
      <c r="K85" s="18"/>
      <c r="L85" s="18"/>
      <c r="M85" s="18"/>
      <c r="N85" s="18"/>
      <c r="O85" s="18"/>
      <c r="P85" s="18">
        <v>4018388.38</v>
      </c>
      <c r="Q85" s="18">
        <v>22042540.760000002</v>
      </c>
      <c r="R85" s="38">
        <f t="shared" si="6"/>
        <v>27.035574607787655</v>
      </c>
      <c r="S85" s="38">
        <f t="shared" ref="S85:S91" si="8">P85/Q85*100</f>
        <v>18.230150615359459</v>
      </c>
      <c r="T85" s="20"/>
    </row>
    <row r="86" spans="1:20" s="6" customFormat="1" ht="24" customHeight="1" x14ac:dyDescent="0.25">
      <c r="A86" s="10" t="s">
        <v>153</v>
      </c>
      <c r="B86" s="33" t="s">
        <v>154</v>
      </c>
      <c r="C86" s="13" t="s">
        <v>26</v>
      </c>
      <c r="D86" s="13" t="s">
        <v>26</v>
      </c>
      <c r="E86" s="13" t="s">
        <v>26</v>
      </c>
      <c r="F86" s="13" t="s">
        <v>26</v>
      </c>
      <c r="G86" s="13" t="s">
        <v>26</v>
      </c>
      <c r="H86" s="13">
        <v>199147184</v>
      </c>
      <c r="I86" s="14"/>
      <c r="J86" s="13"/>
      <c r="K86" s="13"/>
      <c r="L86" s="13"/>
      <c r="M86" s="13"/>
      <c r="N86" s="13"/>
      <c r="O86" s="13"/>
      <c r="P86" s="42">
        <v>156342221.66</v>
      </c>
      <c r="Q86" s="13">
        <v>149157435.34</v>
      </c>
      <c r="R86" s="28">
        <f t="shared" si="6"/>
        <v>78.505866123620407</v>
      </c>
      <c r="S86" s="28">
        <f t="shared" si="8"/>
        <v>104.81691462689908</v>
      </c>
      <c r="T86" s="15"/>
    </row>
    <row r="87" spans="1:20" ht="36" customHeight="1" x14ac:dyDescent="0.25">
      <c r="A87" s="11" t="s">
        <v>155</v>
      </c>
      <c r="B87" s="34" t="s">
        <v>156</v>
      </c>
      <c r="C87" s="18" t="s">
        <v>26</v>
      </c>
      <c r="D87" s="18" t="s">
        <v>26</v>
      </c>
      <c r="E87" s="18" t="s">
        <v>26</v>
      </c>
      <c r="F87" s="18" t="s">
        <v>26</v>
      </c>
      <c r="G87" s="18" t="s">
        <v>26</v>
      </c>
      <c r="H87" s="18">
        <v>759192</v>
      </c>
      <c r="I87" s="19"/>
      <c r="J87" s="18"/>
      <c r="K87" s="18"/>
      <c r="L87" s="18"/>
      <c r="M87" s="18"/>
      <c r="N87" s="18"/>
      <c r="O87" s="18"/>
      <c r="P87" s="43">
        <v>710000</v>
      </c>
      <c r="Q87" s="18">
        <v>532169</v>
      </c>
      <c r="R87" s="38">
        <f t="shared" si="6"/>
        <v>93.520479667857401</v>
      </c>
      <c r="S87" s="38">
        <f t="shared" si="8"/>
        <v>133.41626438217935</v>
      </c>
      <c r="T87" s="20"/>
    </row>
    <row r="88" spans="1:20" ht="26.25" customHeight="1" x14ac:dyDescent="0.25">
      <c r="A88" s="11" t="s">
        <v>157</v>
      </c>
      <c r="B88" s="34" t="s">
        <v>158</v>
      </c>
      <c r="C88" s="18" t="s">
        <v>26</v>
      </c>
      <c r="D88" s="18" t="s">
        <v>26</v>
      </c>
      <c r="E88" s="18" t="s">
        <v>26</v>
      </c>
      <c r="F88" s="18" t="s">
        <v>26</v>
      </c>
      <c r="G88" s="18" t="s">
        <v>26</v>
      </c>
      <c r="H88" s="18">
        <v>167674148</v>
      </c>
      <c r="I88" s="19"/>
      <c r="J88" s="18"/>
      <c r="K88" s="18"/>
      <c r="L88" s="18"/>
      <c r="M88" s="18"/>
      <c r="N88" s="18"/>
      <c r="O88" s="18"/>
      <c r="P88" s="43">
        <v>132454067.09999999</v>
      </c>
      <c r="Q88" s="18">
        <v>128892826.12</v>
      </c>
      <c r="R88" s="38">
        <f t="shared" si="6"/>
        <v>78.994924787093595</v>
      </c>
      <c r="S88" s="38">
        <f t="shared" si="8"/>
        <v>102.76294739373969</v>
      </c>
      <c r="T88" s="20"/>
    </row>
    <row r="89" spans="1:20" ht="60" customHeight="1" x14ac:dyDescent="0.25">
      <c r="A89" s="11" t="s">
        <v>159</v>
      </c>
      <c r="B89" s="34" t="s">
        <v>160</v>
      </c>
      <c r="C89" s="18" t="s">
        <v>26</v>
      </c>
      <c r="D89" s="18" t="s">
        <v>26</v>
      </c>
      <c r="E89" s="18" t="s">
        <v>26</v>
      </c>
      <c r="F89" s="18" t="s">
        <v>26</v>
      </c>
      <c r="G89" s="18" t="s">
        <v>26</v>
      </c>
      <c r="H89" s="18">
        <v>438129</v>
      </c>
      <c r="I89" s="19"/>
      <c r="J89" s="18"/>
      <c r="K89" s="18"/>
      <c r="L89" s="18"/>
      <c r="M89" s="18"/>
      <c r="N89" s="18"/>
      <c r="O89" s="18"/>
      <c r="P89" s="43">
        <v>438129</v>
      </c>
      <c r="Q89" s="18">
        <v>404877.18</v>
      </c>
      <c r="R89" s="38">
        <f t="shared" si="6"/>
        <v>100</v>
      </c>
      <c r="S89" s="38">
        <f t="shared" si="8"/>
        <v>108.21281653858586</v>
      </c>
      <c r="T89" s="20"/>
    </row>
    <row r="90" spans="1:20" ht="49.5" customHeight="1" x14ac:dyDescent="0.25">
      <c r="A90" s="11" t="s">
        <v>161</v>
      </c>
      <c r="B90" s="34" t="s">
        <v>162</v>
      </c>
      <c r="C90" s="18" t="s">
        <v>26</v>
      </c>
      <c r="D90" s="18" t="s">
        <v>26</v>
      </c>
      <c r="E90" s="18" t="s">
        <v>26</v>
      </c>
      <c r="F90" s="18" t="s">
        <v>26</v>
      </c>
      <c r="G90" s="18" t="s">
        <v>26</v>
      </c>
      <c r="H90" s="18">
        <v>12628350</v>
      </c>
      <c r="I90" s="19"/>
      <c r="J90" s="18"/>
      <c r="K90" s="18"/>
      <c r="L90" s="18"/>
      <c r="M90" s="18"/>
      <c r="N90" s="18"/>
      <c r="O90" s="18"/>
      <c r="P90" s="43">
        <v>10472674.6</v>
      </c>
      <c r="Q90" s="18">
        <v>8836716.6899999995</v>
      </c>
      <c r="R90" s="38">
        <f t="shared" si="6"/>
        <v>82.929872865417892</v>
      </c>
      <c r="S90" s="38">
        <f t="shared" si="8"/>
        <v>118.51318727747963</v>
      </c>
      <c r="T90" s="20"/>
    </row>
    <row r="91" spans="1:20" ht="36" customHeight="1" x14ac:dyDescent="0.25">
      <c r="A91" s="11" t="s">
        <v>163</v>
      </c>
      <c r="B91" s="34" t="s">
        <v>164</v>
      </c>
      <c r="C91" s="18" t="s">
        <v>26</v>
      </c>
      <c r="D91" s="18" t="s">
        <v>26</v>
      </c>
      <c r="E91" s="18" t="s">
        <v>26</v>
      </c>
      <c r="F91" s="18" t="s">
        <v>26</v>
      </c>
      <c r="G91" s="18" t="s">
        <v>26</v>
      </c>
      <c r="H91" s="18">
        <v>1015834</v>
      </c>
      <c r="I91" s="19"/>
      <c r="J91" s="18"/>
      <c r="K91" s="18"/>
      <c r="L91" s="18"/>
      <c r="M91" s="18"/>
      <c r="N91" s="18"/>
      <c r="O91" s="18"/>
      <c r="P91" s="43">
        <v>799300</v>
      </c>
      <c r="Q91" s="18">
        <v>718544</v>
      </c>
      <c r="R91" s="38">
        <f t="shared" si="6"/>
        <v>78.684115711819061</v>
      </c>
      <c r="S91" s="38">
        <f t="shared" si="8"/>
        <v>111.23883854015899</v>
      </c>
      <c r="T91" s="20"/>
    </row>
    <row r="92" spans="1:20" ht="48" customHeight="1" x14ac:dyDescent="0.25">
      <c r="A92" s="11" t="s">
        <v>214</v>
      </c>
      <c r="B92" s="34" t="s">
        <v>213</v>
      </c>
      <c r="C92" s="18"/>
      <c r="D92" s="18"/>
      <c r="E92" s="18"/>
      <c r="F92" s="18"/>
      <c r="G92" s="18"/>
      <c r="H92" s="18">
        <v>1500</v>
      </c>
      <c r="I92" s="19"/>
      <c r="J92" s="18"/>
      <c r="K92" s="18"/>
      <c r="L92" s="18"/>
      <c r="M92" s="18"/>
      <c r="N92" s="18"/>
      <c r="O92" s="18"/>
      <c r="P92" s="43">
        <v>1500</v>
      </c>
      <c r="Q92" s="18" t="s">
        <v>26</v>
      </c>
      <c r="R92" s="38">
        <f t="shared" si="6"/>
        <v>100</v>
      </c>
      <c r="S92" s="18" t="s">
        <v>26</v>
      </c>
      <c r="T92" s="20"/>
    </row>
    <row r="93" spans="1:20" ht="48" customHeight="1" x14ac:dyDescent="0.25">
      <c r="A93" s="11" t="s">
        <v>165</v>
      </c>
      <c r="B93" s="34" t="s">
        <v>166</v>
      </c>
      <c r="C93" s="18" t="s">
        <v>26</v>
      </c>
      <c r="D93" s="18" t="s">
        <v>26</v>
      </c>
      <c r="E93" s="18" t="s">
        <v>26</v>
      </c>
      <c r="F93" s="18" t="s">
        <v>26</v>
      </c>
      <c r="G93" s="18" t="s">
        <v>26</v>
      </c>
      <c r="H93" s="18">
        <v>2150036</v>
      </c>
      <c r="I93" s="19"/>
      <c r="J93" s="18"/>
      <c r="K93" s="18"/>
      <c r="L93" s="18"/>
      <c r="M93" s="18"/>
      <c r="N93" s="18"/>
      <c r="O93" s="18"/>
      <c r="P93" s="43">
        <v>273964.13</v>
      </c>
      <c r="Q93" s="18">
        <v>564463.35</v>
      </c>
      <c r="R93" s="38">
        <f t="shared" ref="R93:R103" si="9">P93/H93*100</f>
        <v>12.742304314904496</v>
      </c>
      <c r="S93" s="38">
        <f>P93/Q93*100</f>
        <v>48.535326518541908</v>
      </c>
      <c r="T93" s="20"/>
    </row>
    <row r="94" spans="1:20" ht="51" customHeight="1" x14ac:dyDescent="0.25">
      <c r="A94" s="11" t="s">
        <v>167</v>
      </c>
      <c r="B94" s="34" t="s">
        <v>168</v>
      </c>
      <c r="C94" s="18" t="s">
        <v>26</v>
      </c>
      <c r="D94" s="18" t="s">
        <v>26</v>
      </c>
      <c r="E94" s="18" t="s">
        <v>26</v>
      </c>
      <c r="F94" s="18" t="s">
        <v>26</v>
      </c>
      <c r="G94" s="18" t="s">
        <v>26</v>
      </c>
      <c r="H94" s="18">
        <v>1399869</v>
      </c>
      <c r="I94" s="19"/>
      <c r="J94" s="18"/>
      <c r="K94" s="18"/>
      <c r="L94" s="18"/>
      <c r="M94" s="18"/>
      <c r="N94" s="18"/>
      <c r="O94" s="18"/>
      <c r="P94" s="43">
        <v>1399868.82</v>
      </c>
      <c r="Q94" s="18">
        <v>1315875</v>
      </c>
      <c r="R94" s="38">
        <f t="shared" si="9"/>
        <v>99.999987141653975</v>
      </c>
      <c r="S94" s="38">
        <f>P94/Q94*100</f>
        <v>106.38311541749788</v>
      </c>
      <c r="T94" s="20"/>
    </row>
    <row r="95" spans="1:20" ht="25.5" customHeight="1" x14ac:dyDescent="0.25">
      <c r="A95" s="11" t="s">
        <v>169</v>
      </c>
      <c r="B95" s="34" t="s">
        <v>170</v>
      </c>
      <c r="C95" s="18" t="s">
        <v>26</v>
      </c>
      <c r="D95" s="18" t="s">
        <v>26</v>
      </c>
      <c r="E95" s="18" t="s">
        <v>26</v>
      </c>
      <c r="F95" s="18" t="s">
        <v>26</v>
      </c>
      <c r="G95" s="18" t="s">
        <v>26</v>
      </c>
      <c r="H95" s="18">
        <v>3594495</v>
      </c>
      <c r="I95" s="19"/>
      <c r="J95" s="18"/>
      <c r="K95" s="18"/>
      <c r="L95" s="18"/>
      <c r="M95" s="18"/>
      <c r="N95" s="18"/>
      <c r="O95" s="18"/>
      <c r="P95" s="43">
        <v>3040500</v>
      </c>
      <c r="Q95" s="18">
        <v>3030000</v>
      </c>
      <c r="R95" s="38">
        <f t="shared" si="9"/>
        <v>84.587681997053835</v>
      </c>
      <c r="S95" s="38">
        <f>P95/Q95*100</f>
        <v>100.34653465346534</v>
      </c>
      <c r="T95" s="20"/>
    </row>
    <row r="96" spans="1:20" ht="59.25" customHeight="1" x14ac:dyDescent="0.25">
      <c r="A96" s="11" t="s">
        <v>237</v>
      </c>
      <c r="B96" s="34" t="s">
        <v>236</v>
      </c>
      <c r="C96" s="18"/>
      <c r="D96" s="18"/>
      <c r="E96" s="18"/>
      <c r="F96" s="18"/>
      <c r="G96" s="18"/>
      <c r="H96" s="18">
        <v>92239</v>
      </c>
      <c r="I96" s="19"/>
      <c r="J96" s="18"/>
      <c r="K96" s="18"/>
      <c r="L96" s="18"/>
      <c r="M96" s="18"/>
      <c r="N96" s="18"/>
      <c r="O96" s="18"/>
      <c r="P96" s="43" t="s">
        <v>26</v>
      </c>
      <c r="Q96" s="18" t="s">
        <v>26</v>
      </c>
      <c r="R96" s="18" t="s">
        <v>26</v>
      </c>
      <c r="S96" s="18" t="s">
        <v>26</v>
      </c>
      <c r="T96" s="20"/>
    </row>
    <row r="97" spans="1:20" ht="69.75" customHeight="1" x14ac:dyDescent="0.25">
      <c r="A97" s="11" t="s">
        <v>171</v>
      </c>
      <c r="B97" s="34" t="s">
        <v>172</v>
      </c>
      <c r="C97" s="18" t="s">
        <v>26</v>
      </c>
      <c r="D97" s="18" t="s">
        <v>26</v>
      </c>
      <c r="E97" s="18" t="s">
        <v>26</v>
      </c>
      <c r="F97" s="18" t="s">
        <v>26</v>
      </c>
      <c r="G97" s="18" t="s">
        <v>26</v>
      </c>
      <c r="H97" s="18">
        <v>6592971</v>
      </c>
      <c r="I97" s="19"/>
      <c r="J97" s="18"/>
      <c r="K97" s="18"/>
      <c r="L97" s="18"/>
      <c r="M97" s="18"/>
      <c r="N97" s="18"/>
      <c r="O97" s="18"/>
      <c r="P97" s="43">
        <v>4157500</v>
      </c>
      <c r="Q97" s="18">
        <v>4141172</v>
      </c>
      <c r="R97" s="38">
        <f t="shared" si="9"/>
        <v>63.059582697997605</v>
      </c>
      <c r="S97" s="38">
        <f>P97/Q97*100</f>
        <v>100.39428451655714</v>
      </c>
      <c r="T97" s="20"/>
    </row>
    <row r="98" spans="1:20" ht="37.5" customHeight="1" x14ac:dyDescent="0.25">
      <c r="A98" s="11" t="s">
        <v>173</v>
      </c>
      <c r="B98" s="34" t="s">
        <v>174</v>
      </c>
      <c r="C98" s="18" t="s">
        <v>26</v>
      </c>
      <c r="D98" s="18" t="s">
        <v>26</v>
      </c>
      <c r="E98" s="18" t="s">
        <v>26</v>
      </c>
      <c r="F98" s="18" t="s">
        <v>26</v>
      </c>
      <c r="G98" s="18" t="s">
        <v>26</v>
      </c>
      <c r="H98" s="18">
        <v>110928</v>
      </c>
      <c r="I98" s="19"/>
      <c r="J98" s="18"/>
      <c r="K98" s="18"/>
      <c r="L98" s="18"/>
      <c r="M98" s="18"/>
      <c r="N98" s="18"/>
      <c r="O98" s="18"/>
      <c r="P98" s="43">
        <v>72043.92</v>
      </c>
      <c r="Q98" s="18">
        <v>37879</v>
      </c>
      <c r="R98" s="38">
        <f t="shared" si="9"/>
        <v>64.946559930765901</v>
      </c>
      <c r="S98" s="18" t="s">
        <v>26</v>
      </c>
      <c r="T98" s="20"/>
    </row>
    <row r="99" spans="1:20" ht="37.5" customHeight="1" x14ac:dyDescent="0.25">
      <c r="A99" s="11" t="s">
        <v>235</v>
      </c>
      <c r="B99" s="34" t="s">
        <v>234</v>
      </c>
      <c r="C99" s="18"/>
      <c r="D99" s="18"/>
      <c r="E99" s="18"/>
      <c r="F99" s="18"/>
      <c r="G99" s="18"/>
      <c r="H99" s="18">
        <v>1759660</v>
      </c>
      <c r="I99" s="19"/>
      <c r="J99" s="18"/>
      <c r="K99" s="18"/>
      <c r="L99" s="18"/>
      <c r="M99" s="18"/>
      <c r="N99" s="18"/>
      <c r="O99" s="18"/>
      <c r="P99" s="43">
        <v>1709768.09</v>
      </c>
      <c r="Q99" s="18" t="s">
        <v>26</v>
      </c>
      <c r="R99" s="38">
        <f t="shared" si="9"/>
        <v>97.164684654990168</v>
      </c>
      <c r="S99" s="18" t="s">
        <v>26</v>
      </c>
      <c r="T99" s="20"/>
    </row>
    <row r="100" spans="1:20" ht="25.5" customHeight="1" x14ac:dyDescent="0.25">
      <c r="A100" s="11" t="s">
        <v>175</v>
      </c>
      <c r="B100" s="34" t="s">
        <v>176</v>
      </c>
      <c r="C100" s="18" t="s">
        <v>26</v>
      </c>
      <c r="D100" s="18" t="s">
        <v>26</v>
      </c>
      <c r="E100" s="18" t="s">
        <v>26</v>
      </c>
      <c r="F100" s="18" t="s">
        <v>26</v>
      </c>
      <c r="G100" s="18" t="s">
        <v>26</v>
      </c>
      <c r="H100" s="18">
        <v>929833</v>
      </c>
      <c r="I100" s="19"/>
      <c r="J100" s="18"/>
      <c r="K100" s="18"/>
      <c r="L100" s="18"/>
      <c r="M100" s="18"/>
      <c r="N100" s="18"/>
      <c r="O100" s="18"/>
      <c r="P100" s="43">
        <v>812906</v>
      </c>
      <c r="Q100" s="18">
        <v>682913</v>
      </c>
      <c r="R100" s="38">
        <f t="shared" si="9"/>
        <v>87.424946200016564</v>
      </c>
      <c r="S100" s="38">
        <f>P100/Q100*100</f>
        <v>119.03507474597789</v>
      </c>
      <c r="T100" s="20"/>
    </row>
    <row r="101" spans="1:20" s="6" customFormat="1" ht="15" customHeight="1" x14ac:dyDescent="0.25">
      <c r="A101" s="10" t="s">
        <v>177</v>
      </c>
      <c r="B101" s="33" t="s">
        <v>178</v>
      </c>
      <c r="C101" s="13" t="s">
        <v>26</v>
      </c>
      <c r="D101" s="13" t="s">
        <v>26</v>
      </c>
      <c r="E101" s="13" t="s">
        <v>26</v>
      </c>
      <c r="F101" s="13" t="s">
        <v>26</v>
      </c>
      <c r="G101" s="13" t="s">
        <v>26</v>
      </c>
      <c r="H101" s="13">
        <v>38517418.799999997</v>
      </c>
      <c r="I101" s="14"/>
      <c r="J101" s="13"/>
      <c r="K101" s="13"/>
      <c r="L101" s="13"/>
      <c r="M101" s="13"/>
      <c r="N101" s="13"/>
      <c r="O101" s="13"/>
      <c r="P101" s="13">
        <v>36980797.490000002</v>
      </c>
      <c r="Q101" s="13">
        <v>681446.76</v>
      </c>
      <c r="R101" s="28">
        <f t="shared" si="9"/>
        <v>96.01058077650832</v>
      </c>
      <c r="S101" s="28">
        <f>P101/Q101*100</f>
        <v>5426.8065622617387</v>
      </c>
      <c r="T101" s="15"/>
    </row>
    <row r="102" spans="1:20" ht="60" customHeight="1" x14ac:dyDescent="0.25">
      <c r="A102" s="11" t="s">
        <v>179</v>
      </c>
      <c r="B102" s="34" t="s">
        <v>180</v>
      </c>
      <c r="C102" s="18" t="s">
        <v>26</v>
      </c>
      <c r="D102" s="18" t="s">
        <v>26</v>
      </c>
      <c r="E102" s="18" t="s">
        <v>26</v>
      </c>
      <c r="F102" s="18" t="s">
        <v>26</v>
      </c>
      <c r="G102" s="18" t="s">
        <v>26</v>
      </c>
      <c r="H102" s="18">
        <v>323000</v>
      </c>
      <c r="I102" s="19"/>
      <c r="J102" s="18"/>
      <c r="K102" s="18"/>
      <c r="L102" s="18"/>
      <c r="M102" s="18"/>
      <c r="N102" s="18"/>
      <c r="O102" s="18"/>
      <c r="P102" s="18">
        <v>233870.84</v>
      </c>
      <c r="Q102" s="18">
        <v>168023.05</v>
      </c>
      <c r="R102" s="38">
        <f t="shared" si="9"/>
        <v>72.405832817337455</v>
      </c>
      <c r="S102" s="38">
        <f>P102/Q102*100</f>
        <v>139.18973617012668</v>
      </c>
      <c r="T102" s="20"/>
    </row>
    <row r="103" spans="1:20" ht="48" customHeight="1" x14ac:dyDescent="0.25">
      <c r="A103" s="11" t="s">
        <v>181</v>
      </c>
      <c r="B103" s="34" t="s">
        <v>182</v>
      </c>
      <c r="C103" s="18" t="s">
        <v>26</v>
      </c>
      <c r="D103" s="18" t="s">
        <v>26</v>
      </c>
      <c r="E103" s="18" t="s">
        <v>26</v>
      </c>
      <c r="F103" s="18" t="s">
        <v>26</v>
      </c>
      <c r="G103" s="18" t="s">
        <v>26</v>
      </c>
      <c r="H103" s="18">
        <v>37600708.799999997</v>
      </c>
      <c r="I103" s="19"/>
      <c r="J103" s="18"/>
      <c r="K103" s="18"/>
      <c r="L103" s="18"/>
      <c r="M103" s="18"/>
      <c r="N103" s="18"/>
      <c r="O103" s="18"/>
      <c r="P103" s="18">
        <v>36381419.740000002</v>
      </c>
      <c r="Q103" s="18" t="s">
        <v>26</v>
      </c>
      <c r="R103" s="38">
        <f t="shared" si="9"/>
        <v>96.757271075698455</v>
      </c>
      <c r="S103" s="39" t="s">
        <v>26</v>
      </c>
      <c r="T103" s="20"/>
    </row>
    <row r="104" spans="1:20" ht="24" customHeight="1" x14ac:dyDescent="0.25">
      <c r="A104" s="11" t="s">
        <v>183</v>
      </c>
      <c r="B104" s="34" t="s">
        <v>184</v>
      </c>
      <c r="C104" s="18" t="s">
        <v>26</v>
      </c>
      <c r="D104" s="18" t="s">
        <v>26</v>
      </c>
      <c r="E104" s="18" t="s">
        <v>26</v>
      </c>
      <c r="F104" s="18" t="s">
        <v>26</v>
      </c>
      <c r="G104" s="18" t="s">
        <v>26</v>
      </c>
      <c r="H104" s="18">
        <v>593710</v>
      </c>
      <c r="I104" s="19"/>
      <c r="J104" s="18"/>
      <c r="K104" s="18"/>
      <c r="L104" s="18"/>
      <c r="M104" s="18"/>
      <c r="N104" s="18"/>
      <c r="O104" s="18"/>
      <c r="P104" s="18">
        <v>365506.91</v>
      </c>
      <c r="Q104" s="18">
        <v>513423.71</v>
      </c>
      <c r="R104" s="38">
        <f>P104/H104*100</f>
        <v>61.563205942295049</v>
      </c>
      <c r="S104" s="38">
        <f>P104/Q104*100</f>
        <v>71.190111185165165</v>
      </c>
      <c r="T104" s="20"/>
    </row>
    <row r="105" spans="1:20" s="6" customFormat="1" ht="15" customHeight="1" x14ac:dyDescent="0.25">
      <c r="A105" s="10" t="s">
        <v>185</v>
      </c>
      <c r="B105" s="33" t="s">
        <v>186</v>
      </c>
      <c r="C105" s="13" t="s">
        <v>26</v>
      </c>
      <c r="D105" s="13" t="s">
        <v>26</v>
      </c>
      <c r="E105" s="13" t="s">
        <v>26</v>
      </c>
      <c r="F105" s="13" t="s">
        <v>26</v>
      </c>
      <c r="G105" s="13" t="s">
        <v>26</v>
      </c>
      <c r="H105" s="18" t="s">
        <v>26</v>
      </c>
      <c r="I105" s="18" t="s">
        <v>26</v>
      </c>
      <c r="J105" s="18" t="s">
        <v>26</v>
      </c>
      <c r="K105" s="18" t="s">
        <v>26</v>
      </c>
      <c r="L105" s="18" t="s">
        <v>26</v>
      </c>
      <c r="M105" s="18" t="s">
        <v>26</v>
      </c>
      <c r="N105" s="18" t="s">
        <v>26</v>
      </c>
      <c r="O105" s="18" t="s">
        <v>26</v>
      </c>
      <c r="P105" s="18" t="s">
        <v>26</v>
      </c>
      <c r="Q105" s="13">
        <v>80000</v>
      </c>
      <c r="R105" s="18" t="s">
        <v>26</v>
      </c>
      <c r="S105" s="18" t="s">
        <v>26</v>
      </c>
      <c r="T105" s="15"/>
    </row>
    <row r="106" spans="1:20" ht="24" customHeight="1" x14ac:dyDescent="0.25">
      <c r="A106" s="11" t="s">
        <v>187</v>
      </c>
      <c r="B106" s="34" t="s">
        <v>188</v>
      </c>
      <c r="C106" s="18" t="s">
        <v>26</v>
      </c>
      <c r="D106" s="18" t="s">
        <v>26</v>
      </c>
      <c r="E106" s="18" t="s">
        <v>26</v>
      </c>
      <c r="F106" s="18" t="s">
        <v>26</v>
      </c>
      <c r="G106" s="18" t="s">
        <v>26</v>
      </c>
      <c r="H106" s="18" t="s">
        <v>26</v>
      </c>
      <c r="I106" s="18" t="s">
        <v>26</v>
      </c>
      <c r="J106" s="18" t="s">
        <v>26</v>
      </c>
      <c r="K106" s="18" t="s">
        <v>26</v>
      </c>
      <c r="L106" s="18" t="s">
        <v>26</v>
      </c>
      <c r="M106" s="18" t="s">
        <v>26</v>
      </c>
      <c r="N106" s="18" t="s">
        <v>26</v>
      </c>
      <c r="O106" s="18" t="s">
        <v>26</v>
      </c>
      <c r="P106" s="18" t="s">
        <v>26</v>
      </c>
      <c r="Q106" s="18">
        <v>80000</v>
      </c>
      <c r="R106" s="18" t="s">
        <v>26</v>
      </c>
      <c r="S106" s="18" t="s">
        <v>26</v>
      </c>
      <c r="T106" s="20"/>
    </row>
    <row r="107" spans="1:20" s="6" customFormat="1" ht="36" customHeight="1" x14ac:dyDescent="0.25">
      <c r="A107" s="10" t="s">
        <v>189</v>
      </c>
      <c r="B107" s="33" t="s">
        <v>190</v>
      </c>
      <c r="C107" s="13" t="s">
        <v>26</v>
      </c>
      <c r="D107" s="13" t="s">
        <v>26</v>
      </c>
      <c r="E107" s="13" t="s">
        <v>26</v>
      </c>
      <c r="F107" s="13" t="s">
        <v>26</v>
      </c>
      <c r="G107" s="13" t="s">
        <v>26</v>
      </c>
      <c r="H107" s="18" t="s">
        <v>26</v>
      </c>
      <c r="I107" s="14"/>
      <c r="J107" s="13"/>
      <c r="K107" s="13"/>
      <c r="L107" s="13"/>
      <c r="M107" s="13"/>
      <c r="N107" s="13"/>
      <c r="O107" s="13"/>
      <c r="P107" s="13">
        <v>-38976.92</v>
      </c>
      <c r="Q107" s="13">
        <v>-20266.080000000002</v>
      </c>
      <c r="R107" s="13" t="s">
        <v>26</v>
      </c>
      <c r="S107" s="28">
        <f>P107/Q107*100</f>
        <v>192.32589627594481</v>
      </c>
      <c r="T107" s="15"/>
    </row>
    <row r="108" spans="1:20" s="6" customFormat="1" ht="46.5" customHeight="1" x14ac:dyDescent="0.25">
      <c r="A108" s="40" t="s">
        <v>239</v>
      </c>
      <c r="B108" s="34" t="s">
        <v>238</v>
      </c>
      <c r="C108" s="13"/>
      <c r="D108" s="13"/>
      <c r="E108" s="13"/>
      <c r="F108" s="13"/>
      <c r="G108" s="13"/>
      <c r="H108" s="18" t="s">
        <v>26</v>
      </c>
      <c r="I108" s="14"/>
      <c r="J108" s="13"/>
      <c r="K108" s="13"/>
      <c r="L108" s="13"/>
      <c r="M108" s="13"/>
      <c r="N108" s="13"/>
      <c r="O108" s="13"/>
      <c r="P108" s="18">
        <v>-38976.92</v>
      </c>
      <c r="Q108" s="18" t="s">
        <v>26</v>
      </c>
      <c r="R108" s="18" t="s">
        <v>26</v>
      </c>
      <c r="S108" s="18" t="s">
        <v>26</v>
      </c>
      <c r="T108" s="15"/>
    </row>
    <row r="109" spans="1:20" s="6" customFormat="1" ht="36" customHeight="1" x14ac:dyDescent="0.25">
      <c r="A109" s="40" t="s">
        <v>215</v>
      </c>
      <c r="B109" s="34" t="s">
        <v>216</v>
      </c>
      <c r="C109" s="18" t="s">
        <v>26</v>
      </c>
      <c r="D109" s="18" t="s">
        <v>26</v>
      </c>
      <c r="E109" s="18" t="s">
        <v>26</v>
      </c>
      <c r="F109" s="18" t="s">
        <v>26</v>
      </c>
      <c r="G109" s="18" t="s">
        <v>26</v>
      </c>
      <c r="H109" s="18" t="s">
        <v>26</v>
      </c>
      <c r="I109" s="19"/>
      <c r="J109" s="18"/>
      <c r="K109" s="18"/>
      <c r="L109" s="18"/>
      <c r="M109" s="18"/>
      <c r="N109" s="18"/>
      <c r="O109" s="18"/>
      <c r="P109" s="18" t="s">
        <v>26</v>
      </c>
      <c r="Q109" s="18">
        <v>-16673.080000000002</v>
      </c>
      <c r="R109" s="18" t="s">
        <v>26</v>
      </c>
      <c r="S109" s="18" t="s">
        <v>26</v>
      </c>
      <c r="T109" s="15"/>
    </row>
    <row r="110" spans="1:20" ht="36" customHeight="1" x14ac:dyDescent="0.25">
      <c r="A110" s="11" t="s">
        <v>191</v>
      </c>
      <c r="B110" s="34" t="s">
        <v>192</v>
      </c>
      <c r="C110" s="18" t="s">
        <v>26</v>
      </c>
      <c r="D110" s="18" t="s">
        <v>26</v>
      </c>
      <c r="E110" s="18" t="s">
        <v>26</v>
      </c>
      <c r="F110" s="18" t="s">
        <v>26</v>
      </c>
      <c r="G110" s="18" t="s">
        <v>26</v>
      </c>
      <c r="H110" s="18" t="s">
        <v>26</v>
      </c>
      <c r="I110" s="19"/>
      <c r="J110" s="18"/>
      <c r="K110" s="18"/>
      <c r="L110" s="18"/>
      <c r="M110" s="18"/>
      <c r="N110" s="18"/>
      <c r="O110" s="18"/>
      <c r="P110" s="18" t="s">
        <v>26</v>
      </c>
      <c r="Q110" s="18">
        <v>-3593</v>
      </c>
      <c r="R110" s="18" t="s">
        <v>26</v>
      </c>
      <c r="S110" s="18" t="s">
        <v>26</v>
      </c>
      <c r="T110" s="20"/>
    </row>
    <row r="111" spans="1:20" ht="15" hidden="1" customHeight="1" x14ac:dyDescent="0.25">
      <c r="A111" s="7"/>
      <c r="B111" s="35"/>
      <c r="C111" s="5" t="s">
        <v>193</v>
      </c>
      <c r="D111" s="5" t="s">
        <v>193</v>
      </c>
      <c r="E111" s="5" t="s">
        <v>193</v>
      </c>
      <c r="F111" s="5" t="s">
        <v>193</v>
      </c>
      <c r="G111" s="5" t="s">
        <v>193</v>
      </c>
      <c r="H111" s="5"/>
      <c r="I111" s="5" t="s">
        <v>193</v>
      </c>
      <c r="J111" s="5" t="s">
        <v>193</v>
      </c>
      <c r="K111" s="5" t="s">
        <v>193</v>
      </c>
      <c r="L111" s="5" t="s">
        <v>193</v>
      </c>
      <c r="M111" s="5" t="s">
        <v>193</v>
      </c>
      <c r="N111" s="5" t="s">
        <v>193</v>
      </c>
      <c r="O111" s="5" t="s">
        <v>193</v>
      </c>
      <c r="P111" s="5"/>
      <c r="Q111" s="5"/>
      <c r="R111" s="5"/>
      <c r="S111" s="4"/>
    </row>
  </sheetData>
  <mergeCells count="1">
    <mergeCell ref="A1:S2"/>
  </mergeCells>
  <pageMargins left="0.39370078740157483" right="0.19685039370078741" top="0.39370078740157483" bottom="0" header="0" footer="0"/>
  <pageSetup paperSize="9" scale="70" fitToHeight="16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1239B01-4078-4577-B5C7-71A198ABF6B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USER-ПК\USER</dc:creator>
  <cp:lastModifiedBy>User</cp:lastModifiedBy>
  <cp:lastPrinted>2019-10-09T11:56:52Z</cp:lastPrinted>
  <dcterms:created xsi:type="dcterms:W3CDTF">2017-10-04T11:03:57Z</dcterms:created>
  <dcterms:modified xsi:type="dcterms:W3CDTF">2019-10-09T11:57:34Z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C:\Users\USER\AppData\Local\Кейсистемс\Свод-СМАРТ\ReportManager\0503317G_20160101._.xlsx</vt:lpwstr>
  </property>
  <property fmtid="{D5CDD505-2E9C-101B-9397-08002B2CF9AE}" pid="3" name="Report Name">
    <vt:lpwstr>C__Users_USER_AppData_Local_Кейсистемс_Свод-СМАРТ_ReportManager_0503317G_20160101._.xlsx</vt:lpwstr>
  </property>
</Properties>
</file>