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Доходы" sheetId="2" r:id="rId1"/>
  </sheets>
  <definedNames>
    <definedName name="_xlnm.Print_Titles" localSheetId="0">Доходы!$5:$6</definedName>
  </definedNames>
  <calcPr calcId="144525"/>
</workbook>
</file>

<file path=xl/calcChain.xml><?xml version="1.0" encoding="utf-8"?>
<calcChain xmlns="http://schemas.openxmlformats.org/spreadsheetml/2006/main">
  <c r="J91" i="2" l="1"/>
  <c r="I91" i="2"/>
  <c r="I81" i="2"/>
  <c r="J79" i="2"/>
  <c r="I79" i="2"/>
  <c r="J69" i="2"/>
  <c r="I69" i="2"/>
  <c r="J109" i="2"/>
  <c r="I109" i="2"/>
  <c r="J53" i="2" l="1"/>
  <c r="I53" i="2"/>
  <c r="J37" i="2"/>
  <c r="J36" i="2"/>
  <c r="I27" i="2" l="1"/>
  <c r="J27" i="2"/>
  <c r="J116" i="2" l="1"/>
  <c r="J115" i="2"/>
  <c r="J113" i="2"/>
  <c r="J112" i="2"/>
  <c r="J105" i="2"/>
  <c r="J104" i="2"/>
  <c r="J103" i="2"/>
  <c r="J102" i="2"/>
  <c r="J101" i="2"/>
  <c r="J98" i="2"/>
  <c r="J97" i="2"/>
  <c r="J96" i="2"/>
  <c r="J95" i="2"/>
  <c r="J94" i="2"/>
  <c r="J93" i="2"/>
  <c r="J90" i="2"/>
  <c r="J89" i="2"/>
  <c r="J88" i="2"/>
  <c r="J87" i="2"/>
  <c r="J86" i="2"/>
  <c r="J74" i="2"/>
  <c r="J68" i="2"/>
  <c r="J67" i="2"/>
  <c r="J66" i="2"/>
  <c r="J65" i="2"/>
  <c r="J64" i="2"/>
  <c r="J63" i="2"/>
  <c r="J61" i="2"/>
  <c r="J60" i="2"/>
  <c r="J56" i="2"/>
  <c r="J52" i="2"/>
  <c r="J49" i="2"/>
  <c r="J48" i="2"/>
  <c r="J47" i="2"/>
  <c r="J46" i="2"/>
  <c r="J44" i="2"/>
  <c r="J43" i="2"/>
  <c r="J42" i="2"/>
  <c r="J41" i="2"/>
  <c r="J40" i="2"/>
  <c r="J39" i="2"/>
  <c r="J34" i="2"/>
  <c r="J33" i="2"/>
  <c r="J32" i="2"/>
  <c r="J31" i="2"/>
  <c r="J30" i="2"/>
  <c r="J29" i="2"/>
  <c r="J28" i="2"/>
  <c r="J26" i="2"/>
  <c r="J25" i="2"/>
  <c r="J24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7" i="2"/>
  <c r="I113" i="2"/>
  <c r="I112" i="2"/>
  <c r="I107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0" i="2"/>
  <c r="I89" i="2"/>
  <c r="I88" i="2"/>
  <c r="I87" i="2"/>
  <c r="I86" i="2"/>
  <c r="I84" i="2"/>
  <c r="I83" i="2"/>
  <c r="I78" i="2"/>
  <c r="I76" i="2"/>
  <c r="I75" i="2"/>
  <c r="I74" i="2"/>
  <c r="I73" i="2"/>
  <c r="I72" i="2"/>
  <c r="I71" i="2"/>
  <c r="I68" i="2"/>
  <c r="I67" i="2"/>
  <c r="I66" i="2"/>
  <c r="I65" i="2"/>
  <c r="I64" i="2"/>
  <c r="I61" i="2"/>
  <c r="I59" i="2"/>
  <c r="I57" i="2"/>
  <c r="I56" i="2"/>
  <c r="I52" i="2"/>
  <c r="I51" i="2"/>
  <c r="I49" i="2"/>
  <c r="I47" i="2"/>
  <c r="I44" i="2"/>
  <c r="I43" i="2"/>
  <c r="I42" i="2"/>
  <c r="I41" i="2"/>
  <c r="I40" i="2"/>
  <c r="I39" i="2"/>
  <c r="I36" i="2"/>
  <c r="I34" i="2"/>
  <c r="I33" i="2"/>
  <c r="I32" i="2"/>
  <c r="I31" i="2"/>
  <c r="I30" i="2"/>
  <c r="I29" i="2"/>
  <c r="I28" i="2"/>
  <c r="I26" i="2"/>
  <c r="I25" i="2"/>
  <c r="I24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7" i="2"/>
</calcChain>
</file>

<file path=xl/sharedStrings.xml><?xml version="1.0" encoding="utf-8"?>
<sst xmlns="http://schemas.openxmlformats.org/spreadsheetml/2006/main" count="817" uniqueCount="246">
  <si>
    <t>Утвержденные бюджетные назначения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</si>
  <si>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</si>
  <si>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</si>
  <si>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</si>
  <si>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3</t>
  </si>
  <si>
    <t>5</t>
  </si>
  <si>
    <t>6</t>
  </si>
  <si>
    <t>16</t>
  </si>
  <si>
    <t>18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</si>
  <si>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</si>
  <si>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</si>
  <si>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</si>
  <si>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</si>
  <si>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</si>
  <si>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</si>
  <si>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</si>
  <si>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</si>
  <si>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</si>
  <si>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</si>
  <si>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</si>
  <si>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доходы физических лиц</t>
  </si>
  <si>
    <t xml:space="preserve"> 000 1010200001 0000 110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</si>
  <si>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</si>
  <si>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</si>
  <si>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</si>
  <si>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</si>
  <si>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</si>
  <si>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</si>
  <si>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</si>
  <si>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</si>
  <si>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</si>
  <si>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</si>
  <si>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</si>
  <si>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</si>
  <si>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</si>
  <si>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</si>
  <si>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</si>
  <si>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</si>
  <si>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</si>
  <si>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000 1050300001 0000 110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</si>
  <si>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</si>
  <si>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</si>
  <si>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 на профессиональный доход</t>
  </si>
  <si>
    <t xml:space="preserve"> 000 1050600001 0000 110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</si>
  <si>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</si>
  <si>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</si>
  <si>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</si>
  <si>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</si>
  <si>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организаций</t>
  </si>
  <si>
    <t xml:space="preserve"> 000 1060200002 0000 110</t>
  </si>
  <si>
    <t xml:space="preserve">  Земельный налог с организаций</t>
  </si>
  <si>
    <t xml:space="preserve"> 000 1060603000 0000 110</t>
  </si>
  <si>
    <t xml:space="preserve">  Земельный налог с физических лиц</t>
  </si>
  <si>
    <t xml:space="preserve"> 000 1060604000 0000 110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</si>
  <si>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</si>
  <si>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</si>
  <si>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</si>
  <si>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</si>
  <si>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</si>
  <si>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</si>
  <si>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</si>
  <si>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</si>
  <si>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</si>
  <si>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</si>
  <si>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</si>
  <si>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</si>
  <si>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</si>
  <si>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</si>
  <si>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</si>
  <si>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</si>
  <si>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</si>
  <si>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</si>
  <si>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</si>
  <si>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</si>
  <si>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</si>
  <si>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</si>
  <si>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</si>
  <si>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</si>
  <si>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</si>
  <si>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</si>
  <si>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</si>
  <si>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</si>
  <si>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</si>
  <si>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</si>
  <si>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</si>
  <si>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</si>
  <si>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</si>
  <si>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000 1130206510 0000 130</t>
  </si>
  <si>
    <t xml:space="preserve">  Доходы, поступающие в порядке возмещения расходов, понесенных в связи с эксплуатацией имущества городских поселений</t>
  </si>
  <si>
    <t xml:space="preserve"> 000 1130206513 0000 130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</si>
  <si>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</si>
  <si>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</si>
  <si>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</si>
  <si>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</si>
  <si>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</si>
  <si>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</si>
  <si>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</si>
  <si>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</si>
  <si>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</si>
  <si>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</si>
  <si>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</si>
  <si>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</si>
  <si>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</si>
  <si>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</si>
  <si>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</si>
  <si>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</si>
  <si>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</si>
  <si>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</si>
  <si>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</si>
  <si>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</si>
  <si>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ПРОЧИЕ НЕНАЛОГОВЫЕ ДОХОДЫ</t>
  </si>
  <si>
    <t xml:space="preserve"> 000 1170000000 0000 000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</si>
  <si>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</si>
  <si>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</si>
  <si>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Прочие неналоговые доходы бюджетов сельских поселений</t>
  </si>
  <si>
    <t xml:space="preserve"> 000 1170505010 0000 180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</si>
  <si>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</si>
  <si>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</si>
  <si>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</si>
  <si>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</si>
  <si>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</si>
  <si>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</si>
  <si>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</si>
  <si>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</si>
  <si>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</si>
  <si>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</si>
  <si>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 бюджетам муниципальных районов</t>
  </si>
  <si>
    <t xml:space="preserve"> 000 2021999905 0000 150</t>
  </si>
  <si>
    <t xml:space="preserve">  Прочие дотации бюджетам сельских поселений</t>
  </si>
  <si>
    <t xml:space="preserve"> 000 2021999910 0000 150</t>
  </si>
  <si>
    <t xml:space="preserve">  Прочие дотации бюджетам городских поселений</t>
  </si>
  <si>
    <t xml:space="preserve"> 000 2021999913 0000 150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</si>
  <si>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</si>
  <si>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</si>
  <si>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</si>
  <si>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</si>
  <si>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</si>
  <si>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000 2022529905 0000 150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</si>
  <si>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</si>
  <si>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</si>
  <si>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</si>
  <si>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</si>
  <si>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</si>
  <si>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</si>
  <si>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</si>
  <si>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</si>
  <si>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</si>
  <si>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</si>
  <si>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</si>
  <si>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000 2022737205 0000 150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</si>
  <si>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</si>
  <si>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000 2022757610 0000 150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</si>
  <si>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</si>
  <si>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</si>
  <si>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</si>
  <si>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</si>
  <si>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</si>
  <si>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</si>
  <si>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</si>
  <si>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</si>
  <si>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</si>
  <si>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</si>
  <si>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</si>
  <si>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</si>
  <si>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</si>
  <si>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</si>
  <si>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</si>
  <si>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</si>
  <si>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</si>
  <si>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</si>
  <si>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</si>
  <si>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000 2023513705 0000 150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</si>
  <si>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</si>
  <si>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</si>
  <si>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</si>
  <si>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</si>
  <si>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</si>
  <si>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000 2023527005 0000 150</t>
  </si>
  <si>
    <t xml:space="preserve">  Субвенции бюджетам муниципальных районов на осуществление ежемесячных выплат на детей в возрасте от трех до семи  лет включительно</t>
  </si>
  <si>
    <t xml:space="preserve"> 000 2023530205 0000 150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</si>
  <si>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</si>
  <si>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000 2023538005 0000 150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</si>
  <si>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</si>
  <si>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000 2023546205 0000 150</t>
  </si>
  <si>
    <t xml:space="preserve">  Субвенции бюджетам муниципальных районов на осуществление ежемесячной выплаты в связи с рождением (усыновлением) первого ребенка</t>
  </si>
  <si>
    <t xml:space="preserve"> 000 2023557305 0000 150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</si>
  <si>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</si>
  <si>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</si>
  <si>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</si>
  <si>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</si>
  <si>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</si>
  <si>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</si>
  <si>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</si>
  <si>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000 2024542413 0000 150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</si>
  <si>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</si>
  <si>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</si>
  <si>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</si>
  <si>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</si>
  <si>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</si>
  <si>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 Прочие безвозмездные поступления в бюджеты городских поселений</t>
  </si>
  <si>
    <t xml:space="preserve"> 000 2070503010 0000 150</t>
  </si>
  <si>
    <t xml:space="preserve"> 000 2070503013 0000 150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</si>
  <si>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</si>
  <si>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</si>
  <si>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субвенций на оплату жилищно-коммунальных услуг отдельным категориям граждан из бюджетов муниципальных районов</t>
  </si>
  <si>
    <t xml:space="preserve"> 000 2193525005 0000 150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</si>
  <si>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</si>
  <si>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</si>
  <si>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</si>
  <si>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>бюджет территориаль- ного государ- ственного внебюджетного фонда</t>
  </si>
  <si>
    <t>Исполнено за 9 месяцев 2019 года</t>
  </si>
  <si>
    <t>Исполнено за 9 месяцев 2020 года</t>
  </si>
  <si>
    <t>% исполнения к плану</t>
  </si>
  <si>
    <t>( в руб.,коп)</t>
  </si>
  <si>
    <t>Код дохода по бюджетной класификации</t>
  </si>
  <si>
    <t>% исполнения к ур. 2019 г.</t>
  </si>
  <si>
    <t xml:space="preserve">  ОТЧЕТ ОБ ИСПОЛНЕНИИ КОНСОЛИДИРОВАННОГО БЮДЖЕТА МЕЩОВСКОГО РАЙОНА </t>
  </si>
  <si>
    <t xml:space="preserve"> ЗА 9 МЕСЯЦЕВ 2020 ГОДА</t>
  </si>
  <si>
    <t xml:space="preserve"> 000 1110507505 0000 120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</si>
  <si>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</si>
  <si>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000 1140602505 0000 430</t>
  </si>
  <si>
    <t xml:space="preserve"> 000 1140602510 0000 430</t>
  </si>
  <si>
    <t xml:space="preserve">  Доходы от продажи земельных участков, находящихся в  собственности муниципальных районов( за исключением земельных участков муниципальных бюджетных и автономных учреждений)</t>
  </si>
  <si>
    <t xml:space="preserve">  Доходы от продажи земельных участков, находящихся в  собственности сельских поселений( за исключением земельных участков муниципальных бюджетных и автономных учреждений)</t>
  </si>
  <si>
    <t xml:space="preserve"> 000 1140205305 0000 410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</si>
  <si>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</si>
  <si>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000 1170100000 0000 180</t>
  </si>
  <si>
    <t>Невыясненные поступления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</si>
  <si>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</si>
  <si>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</si>
  <si>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</si>
  <si>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</si>
  <si>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000 2024516005 0000 150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</si>
  <si>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</si>
  <si>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000 2021500205 0000 150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</si>
  <si>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</si>
  <si>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 Субсидии бюджетам сельских поселений по поддержку отрасли культуры</t>
  </si>
  <si>
    <t xml:space="preserve"> 000 2022551910 0000 150</t>
  </si>
  <si>
    <t xml:space="preserve"> 000 2022556705 0000 150</t>
  </si>
  <si>
    <t xml:space="preserve">  Субсидии бюджетам муниципальных районов на реализацию мероприятий по устойчивому развитию сельских территорий</t>
  </si>
  <si>
    <t xml:space="preserve"> 000 2023002905 0000 150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</si>
  <si>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</si>
  <si>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Наименование показателя</t>
  </si>
  <si>
    <t>2</t>
  </si>
  <si>
    <t>4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</si>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</sst>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u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20" xfId="41" applyNumberFormat="1" applyProtection="1">
      <alignment horizontal="right" shrinkToFi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18" applyNumberFormat="1" applyAlignment="1" applyProtection="1"/>
    <xf numFmtId="0" fontId="6" fillId="0" borderId="22" xfId="43" applyNumberFormat="1" applyAlignment="1" applyProtection="1">
      <alignment wrapText="1"/>
    </xf>
    <xf numFmtId="0" fontId="6" fillId="0" borderId="20" xfId="48" applyNumberFormat="1" applyAlignment="1" applyProtection="1">
      <alignment wrapText="1"/>
    </xf>
    <xf numFmtId="0" fontId="0" fillId="0" borderId="0" xfId="0" applyAlignment="1" applyProtection="1">
      <protection locked="0"/>
    </xf>
    <xf numFmtId="0" fontId="17" fillId="0" borderId="1" xfId="5" applyNumberFormat="1" applyFont="1" applyProtection="1"/>
    <xf numFmtId="49" fontId="17" fillId="0" borderId="1" xfId="22" applyNumberFormat="1" applyFont="1" applyProtection="1"/>
    <xf numFmtId="49" fontId="17" fillId="0" borderId="16" xfId="35" applyNumberFormat="1" applyFont="1" applyProtection="1">
      <alignment horizontal="center" vertical="center" wrapText="1"/>
    </xf>
    <xf numFmtId="49" fontId="17" fillId="0" borderId="24" xfId="45" applyNumberFormat="1" applyFont="1" applyProtection="1">
      <alignment horizontal="center"/>
    </xf>
    <xf numFmtId="49" fontId="17" fillId="0" borderId="25" xfId="46" applyNumberFormat="1" applyFont="1" applyProtection="1">
      <alignment horizontal="center"/>
    </xf>
    <xf numFmtId="0" fontId="17" fillId="0" borderId="15" xfId="52" applyNumberFormat="1" applyFont="1" applyProtection="1"/>
    <xf numFmtId="0" fontId="17" fillId="2" borderId="1" xfId="54" applyNumberFormat="1" applyFont="1" applyProtection="1"/>
    <xf numFmtId="0" fontId="18" fillId="0" borderId="0" xfId="0" applyFont="1" applyProtection="1">
      <protection locked="0"/>
    </xf>
    <xf numFmtId="0" fontId="19" fillId="0" borderId="17" xfId="37" applyNumberFormat="1" applyFont="1" applyAlignment="1" applyProtection="1">
      <alignment wrapText="1"/>
    </xf>
    <xf numFmtId="49" fontId="19" fillId="0" borderId="19" xfId="39" applyNumberFormat="1" applyFont="1" applyProtection="1">
      <alignment horizontal="center"/>
    </xf>
    <xf numFmtId="4" fontId="20" fillId="0" borderId="16" xfId="40" applyNumberFormat="1" applyFont="1" applyProtection="1">
      <alignment horizontal="right" shrinkToFit="1"/>
    </xf>
    <xf numFmtId="4" fontId="20" fillId="0" borderId="20" xfId="41" applyNumberFormat="1" applyFont="1" applyProtection="1">
      <alignment horizontal="right" shrinkToFit="1"/>
    </xf>
    <xf numFmtId="0" fontId="19" fillId="0" borderId="20" xfId="48" applyNumberFormat="1" applyFont="1" applyAlignment="1" applyProtection="1">
      <alignment wrapText="1"/>
    </xf>
    <xf numFmtId="49" fontId="19" fillId="0" borderId="16" xfId="50" applyNumberFormat="1" applyFont="1" applyProtection="1">
      <alignment horizontal="center"/>
    </xf>
    <xf numFmtId="49" fontId="6" fillId="0" borderId="16" xfId="35" applyAlignment="1">
      <alignment vertical="center" wrapText="1"/>
    </xf>
    <xf numFmtId="49" fontId="6" fillId="0" borderId="46" xfId="43" applyNumberFormat="1" applyBorder="1" applyAlignment="1" applyProtection="1">
      <alignment horizontal="center" vertical="center" wrapText="1"/>
    </xf>
    <xf numFmtId="0" fontId="6" fillId="0" borderId="46" xfId="37" applyBorder="1" applyAlignment="1" applyProtection="1">
      <alignment horizontal="center" vertical="center" wrapText="1"/>
      <protection locked="0"/>
    </xf>
    <xf numFmtId="49" fontId="22" fillId="0" borderId="46" xfId="43" applyNumberFormat="1" applyFont="1" applyBorder="1" applyAlignment="1" applyProtection="1">
      <alignment horizontal="center" vertical="center" wrapText="1"/>
    </xf>
    <xf numFmtId="4" fontId="19" fillId="0" borderId="20" xfId="41" applyNumberFormat="1" applyFont="1" applyProtection="1">
      <alignment horizontal="right" shrinkToFit="1"/>
    </xf>
    <xf numFmtId="0" fontId="24" fillId="0" borderId="0" xfId="0" applyFont="1" applyProtection="1">
      <protection locked="0"/>
    </xf>
    <xf numFmtId="0" fontId="6" fillId="0" borderId="20" xfId="48" applyNumberFormat="1" applyFill="1" applyAlignment="1" applyProtection="1">
      <alignment wrapText="1"/>
    </xf>
    <xf numFmtId="49" fontId="6" fillId="0" borderId="16" xfId="50" applyNumberFormat="1" applyFill="1" applyProtection="1">
      <alignment horizontal="center"/>
    </xf>
    <xf numFmtId="0" fontId="22" fillId="0" borderId="20" xfId="48" applyNumberFormat="1" applyFont="1" applyFill="1" applyAlignment="1" applyProtection="1">
      <alignment wrapText="1"/>
    </xf>
    <xf numFmtId="49" fontId="22" fillId="0" borderId="16" xfId="50" applyNumberFormat="1" applyFont="1" applyFill="1" applyProtection="1">
      <alignment horizontal="center"/>
    </xf>
    <xf numFmtId="49" fontId="22" fillId="0" borderId="16" xfId="50" applyNumberFormat="1" applyFont="1" applyProtection="1">
      <alignment horizontal="center"/>
    </xf>
    <xf numFmtId="0" fontId="22" fillId="0" borderId="20" xfId="48" applyNumberFormat="1" applyFont="1" applyAlignment="1" applyProtection="1">
      <alignment wrapText="1"/>
    </xf>
    <xf numFmtId="0" fontId="6" fillId="0" borderId="20" xfId="48" applyNumberFormat="1" applyAlignment="1" applyProtection="1">
      <alignment vertical="top" wrapText="1"/>
    </xf>
    <xf numFmtId="0" fontId="19" fillId="0" borderId="20" xfId="48" applyNumberFormat="1" applyFont="1" applyFill="1" applyAlignment="1" applyProtection="1">
      <alignment wrapText="1"/>
    </xf>
    <xf numFmtId="49" fontId="19" fillId="0" borderId="16" xfId="50" applyNumberFormat="1" applyFont="1" applyFill="1" applyProtection="1">
      <alignment horizontal="center"/>
    </xf>
    <xf numFmtId="4" fontId="25" fillId="0" borderId="16" xfId="40" applyFont="1" applyFill="1" applyAlignment="1" applyProtection="1">
      <alignment horizontal="right"/>
    </xf>
    <xf numFmtId="165" fontId="20" fillId="0" borderId="24" xfId="9" applyNumberFormat="1" applyFont="1" applyBorder="1" applyAlignment="1" applyProtection="1">
      <alignment horizontal="right"/>
    </xf>
    <xf numFmtId="49" fontId="17" fillId="0" borderId="48" xfId="45" applyNumberFormat="1" applyFont="1" applyBorder="1" applyProtection="1">
      <alignment horizontal="center"/>
    </xf>
    <xf numFmtId="165" fontId="20" fillId="0" borderId="49" xfId="9" applyNumberFormat="1" applyFont="1" applyBorder="1" applyAlignment="1" applyProtection="1">
      <alignment horizontal="right"/>
    </xf>
    <xf numFmtId="49" fontId="22" fillId="0" borderId="16" xfId="35" applyNumberFormat="1" applyFont="1" applyAlignment="1" applyProtection="1">
      <alignment horizontal="center" vertical="center" wrapText="1"/>
    </xf>
    <xf numFmtId="49" fontId="22" fillId="0" borderId="4" xfId="36" applyNumberFormat="1" applyFont="1" applyAlignment="1" applyProtection="1">
      <alignment horizontal="center" vertical="center" wrapText="1"/>
    </xf>
    <xf numFmtId="0" fontId="19" fillId="0" borderId="1" xfId="1" applyNumberFormat="1" applyFont="1" applyAlignment="1" applyProtection="1"/>
    <xf numFmtId="0" fontId="21" fillId="0" borderId="1" xfId="11" applyNumberFormat="1" applyFont="1" applyBorder="1" applyAlignment="1" applyProtection="1">
      <alignment horizontal="center"/>
    </xf>
    <xf numFmtId="0" fontId="4" fillId="0" borderId="47" xfId="5" applyNumberFormat="1" applyBorder="1" applyAlignment="1" applyProtection="1">
      <alignment horizontal="right"/>
    </xf>
    <xf numFmtId="0" fontId="23" fillId="0" borderId="0" xfId="0" applyFont="1" applyAlignment="1" applyProtection="1">
      <alignment horizontal="center"/>
      <protection locked="0"/>
    </xf>
    <xf numFmtId="4" fontId="26" fillId="0" borderId="16" xfId="40" applyNumberFormat="1" applyFont="1" applyProtection="1">
      <alignment horizontal="right" shrinkToFit="1"/>
    </xf>
    <xf numFmtId="4" fontId="26" fillId="0" borderId="20" xfId="41" applyNumberFormat="1" applyFont="1" applyProtection="1">
      <alignment horizontal="right" shrinkToFit="1"/>
    </xf>
    <xf numFmtId="165" fontId="26" fillId="0" borderId="49" xfId="9" applyNumberFormat="1" applyFont="1" applyBorder="1" applyAlignment="1" applyProtection="1">
      <alignment horizontal="right"/>
    </xf>
    <xf numFmtId="4" fontId="25" fillId="0" borderId="16" xfId="40" applyNumberFormat="1" applyFont="1" applyProtection="1">
      <alignment horizontal="right" shrinkToFit="1"/>
    </xf>
    <xf numFmtId="4" fontId="25" fillId="0" borderId="20" xfId="41" applyNumberFormat="1" applyFont="1" applyProtection="1">
      <alignment horizontal="right" shrinkToFit="1"/>
    </xf>
    <xf numFmtId="165" fontId="25" fillId="0" borderId="49" xfId="9" applyNumberFormat="1" applyFont="1" applyBorder="1" applyAlignment="1" applyProtection="1">
      <alignment horizontal="right"/>
    </xf>
    <xf numFmtId="4" fontId="26" fillId="0" borderId="16" xfId="40" applyNumberFormat="1" applyFont="1" applyFill="1" applyProtection="1">
      <alignment horizontal="right" shrinkToFit="1"/>
    </xf>
    <xf numFmtId="4" fontId="26" fillId="0" borderId="20" xfId="41" applyNumberFormat="1" applyFont="1" applyFill="1" applyProtection="1">
      <alignment horizontal="right" shrinkToFit="1"/>
    </xf>
    <xf numFmtId="165" fontId="26" fillId="0" borderId="49" xfId="9" applyNumberFormat="1" applyFont="1" applyFill="1" applyBorder="1" applyAlignment="1" applyProtection="1">
      <alignment horizontal="right"/>
    </xf>
    <xf numFmtId="4" fontId="25" fillId="0" borderId="16" xfId="40" applyNumberFormat="1" applyFont="1" applyFill="1" applyProtection="1">
      <alignment horizontal="right" shrinkToFit="1"/>
    </xf>
    <xf numFmtId="4" fontId="25" fillId="0" borderId="20" xfId="41" applyNumberFormat="1" applyFont="1" applyFill="1" applyProtection="1">
      <alignment horizontal="right" shrinkToFit="1"/>
    </xf>
    <xf numFmtId="165" fontId="25" fillId="0" borderId="49" xfId="9" applyNumberFormat="1" applyFont="1" applyFill="1" applyBorder="1" applyAlignment="1" applyProtection="1">
      <alignment horizontal="right"/>
    </xf>
    <xf numFmtId="165" fontId="25" fillId="0" borderId="50" xfId="9" applyNumberFormat="1" applyFont="1" applyFill="1" applyBorder="1" applyAlignment="1" applyProtection="1">
      <alignment horizontal="right"/>
    </xf>
    <xf numFmtId="4" fontId="25" fillId="0" borderId="48" xfId="40" applyNumberFormat="1" applyFont="1" applyFill="1" applyBorder="1" applyProtection="1">
      <alignment horizontal="right" shrinkToFit="1"/>
    </xf>
    <xf numFmtId="165" fontId="26" fillId="0" borderId="24" xfId="9" applyNumberFormat="1" applyFont="1" applyBorder="1" applyAlignment="1" applyProtection="1">
      <alignment horizontal="right"/>
    </xf>
    <xf numFmtId="4" fontId="26" fillId="0" borderId="24" xfId="40" applyNumberFormat="1" applyFont="1" applyBorder="1" applyProtection="1">
      <alignment horizontal="right" shrinkToFit="1"/>
    </xf>
    <xf numFmtId="4" fontId="25" fillId="0" borderId="48" xfId="40" applyNumberFormat="1" applyFont="1" applyBorder="1" applyProtection="1">
      <alignment horizontal="right" shrinkToFit="1"/>
    </xf>
    <xf numFmtId="4" fontId="25" fillId="0" borderId="16" xfId="40" applyNumberFormat="1" applyFont="1" applyBorder="1" applyProtection="1">
      <alignment horizontal="right" shrinkToFit="1"/>
    </xf>
    <xf numFmtId="165" fontId="25" fillId="0" borderId="50" xfId="9" applyNumberFormat="1" applyFont="1" applyBorder="1" applyAlignment="1" applyProtection="1">
      <alignment horizontal="right"/>
    </xf>
    <xf numFmtId="4" fontId="26" fillId="0" borderId="16" xfId="40" applyNumberFormat="1" applyFont="1" applyBorder="1" applyProtection="1">
      <alignment horizontal="right" shrinkToFit="1"/>
    </xf>
    <xf numFmtId="165" fontId="25" fillId="0" borderId="24" xfId="9" applyNumberFormat="1" applyFont="1" applyBorder="1" applyAlignment="1" applyProtection="1">
      <alignment horizontal="right"/>
    </xf>
    <xf numFmtId="4" fontId="25" fillId="0" borderId="49" xfId="40" applyNumberFormat="1" applyFont="1" applyBorder="1" applyProtection="1">
      <alignment horizontal="right" shrinkToFit="1"/>
    </xf>
    <xf numFmtId="4" fontId="25" fillId="0" borderId="24" xfId="40" applyNumberFormat="1" applyFont="1" applyBorder="1" applyProtection="1">
      <alignment horizontal="right" shrinkToFit="1"/>
    </xf>
    <xf numFmtId="4" fontId="25" fillId="0" borderId="16" xfId="40" applyNumberFormat="1" applyFont="1" applyFill="1" applyBorder="1" applyProtection="1">
      <alignment horizontal="right" shrinkToFit="1"/>
    </xf>
    <xf numFmtId="165" fontId="25" fillId="0" borderId="48" xfId="9" applyNumberFormat="1" applyFont="1" applyBorder="1" applyAlignment="1" applyProtection="1">
      <alignment horizontal="right"/>
    </xf>
    <xf numFmtId="4" fontId="27" fillId="0" borderId="16" xfId="40" applyNumberFormat="1" applyFont="1" applyBorder="1" applyProtection="1">
      <alignment horizontal="right" shrinkToFi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2" zoomScaleNormal="100" zoomScaleSheetLayoutView="100" workbookViewId="0">
      <selection activeCell="C69" sqref="C69"/>
    </sheetView>
  </sheetViews>
  <sheetFormatPr defaultRowHeight="15" x14ac:dyDescent="0.25"/>
  <cols>
    <col min="1" max="1" width="38.7109375" style="16" customWidth="1"/>
    <col min="2" max="2" width="20.140625" style="1" customWidth="1"/>
    <col min="3" max="3" width="13.7109375" style="24" customWidth="1"/>
    <col min="4" max="5" width="9.140625" style="24" hidden="1"/>
    <col min="6" max="7" width="13.85546875" style="24" customWidth="1"/>
    <col min="8" max="8" width="9.140625" style="24" hidden="1"/>
    <col min="9" max="9" width="10" style="24" customWidth="1"/>
    <col min="10" max="10" width="9.7109375" style="24" customWidth="1"/>
    <col min="11" max="11" width="9.140625" style="1" hidden="1"/>
    <col min="12" max="16384" width="9.140625" style="1"/>
  </cols>
  <sheetData>
    <row r="1" spans="1:11" ht="15.75" hidden="1" customHeight="1" x14ac:dyDescent="0.25"/>
    <row r="2" spans="1:11" ht="18" x14ac:dyDescent="0.25">
      <c r="A2" s="55" t="s">
        <v>216</v>
      </c>
      <c r="B2" s="55"/>
      <c r="C2" s="55"/>
      <c r="D2" s="55"/>
      <c r="E2" s="55"/>
      <c r="F2" s="55"/>
      <c r="G2" s="55"/>
      <c r="H2" s="55"/>
      <c r="I2" s="55"/>
      <c r="J2" s="55"/>
    </row>
    <row r="3" spans="1:11" ht="18.75" customHeight="1" x14ac:dyDescent="0.25">
      <c r="A3" s="53" t="s">
        <v>217</v>
      </c>
      <c r="B3" s="53"/>
      <c r="C3" s="53"/>
      <c r="D3" s="53"/>
      <c r="E3" s="53"/>
      <c r="F3" s="53"/>
      <c r="G3" s="53"/>
      <c r="H3" s="53"/>
      <c r="I3" s="53"/>
      <c r="J3" s="53"/>
      <c r="K3" s="2"/>
    </row>
    <row r="4" spans="1:11" ht="19.5" customHeight="1" x14ac:dyDescent="0.25">
      <c r="A4" s="52" t="s">
        <v>10</v>
      </c>
      <c r="B4" s="3"/>
      <c r="C4" s="18"/>
      <c r="D4" s="18"/>
      <c r="E4" s="18"/>
      <c r="F4" s="18"/>
      <c r="G4" s="18"/>
      <c r="H4" s="18"/>
      <c r="I4" s="17"/>
      <c r="J4" s="54" t="s">
        <v>213</v>
      </c>
      <c r="K4" s="54"/>
    </row>
    <row r="5" spans="1:11" ht="37.5" customHeight="1" x14ac:dyDescent="0.25">
      <c r="A5" s="31" t="s">
        <v>242</v>
      </c>
      <c r="B5" s="33" t="s">
        <v>214</v>
      </c>
      <c r="C5" s="32" t="s">
        <v>0</v>
      </c>
      <c r="D5" s="32" t="s">
        <v>1</v>
      </c>
      <c r="E5" s="32" t="s">
        <v>209</v>
      </c>
      <c r="F5" s="34" t="s">
        <v>211</v>
      </c>
      <c r="G5" s="32" t="s">
        <v>210</v>
      </c>
      <c r="H5" s="19"/>
      <c r="I5" s="32" t="s">
        <v>212</v>
      </c>
      <c r="J5" s="34" t="s">
        <v>215</v>
      </c>
      <c r="K5" s="5" t="s">
        <v>2</v>
      </c>
    </row>
    <row r="6" spans="1:11" ht="11.45" customHeight="1" thickBot="1" x14ac:dyDescent="0.3">
      <c r="A6" s="50" t="s">
        <v>3</v>
      </c>
      <c r="B6" s="50" t="s">
        <v>243</v>
      </c>
      <c r="C6" s="51" t="s">
        <v>4</v>
      </c>
      <c r="D6" s="51" t="s">
        <v>5</v>
      </c>
      <c r="E6" s="51" t="s">
        <v>7</v>
      </c>
      <c r="F6" s="51" t="s">
        <v>244</v>
      </c>
      <c r="G6" s="51" t="s">
        <v>5</v>
      </c>
      <c r="H6" s="51" t="s">
        <v>8</v>
      </c>
      <c r="I6" s="51" t="s">
        <v>6</v>
      </c>
      <c r="J6" s="51" t="s">
        <v>245</v>
      </c>
      <c r="K6" s="6" t="s">
        <v>9</v>
      </c>
    </row>
    <row r="7" spans="1:11" ht="18.75" customHeight="1" x14ac:dyDescent="0.25">
      <c r="A7" s="25" t="s">
        <v>10</v>
      </c>
      <c r="B7" s="26" t="s">
        <v>11</v>
      </c>
      <c r="C7" s="27">
        <v>710180942.37</v>
      </c>
      <c r="D7" s="27" t="s">
        <v>12</v>
      </c>
      <c r="E7" s="28" t="s">
        <v>12</v>
      </c>
      <c r="F7" s="27">
        <v>416654522.43000001</v>
      </c>
      <c r="G7" s="27">
        <v>405319985.88</v>
      </c>
      <c r="H7" s="27" t="s">
        <v>12</v>
      </c>
      <c r="I7" s="47">
        <f>F7/C7*100</f>
        <v>58.668783907316616</v>
      </c>
      <c r="J7" s="27">
        <f>F7/G7*100</f>
        <v>102.7964415634209</v>
      </c>
      <c r="K7" s="7" t="s">
        <v>12</v>
      </c>
    </row>
    <row r="8" spans="1:11" ht="12" customHeight="1" x14ac:dyDescent="0.25">
      <c r="A8" s="14" t="s">
        <v>13</v>
      </c>
      <c r="B8" s="8"/>
      <c r="C8" s="20"/>
      <c r="D8" s="20"/>
      <c r="E8" s="21"/>
      <c r="F8" s="20"/>
      <c r="G8" s="20"/>
      <c r="H8" s="20"/>
      <c r="I8" s="48"/>
      <c r="J8" s="20"/>
      <c r="K8" s="9"/>
    </row>
    <row r="9" spans="1:11" x14ac:dyDescent="0.25">
      <c r="A9" s="29" t="s">
        <v>14</v>
      </c>
      <c r="B9" s="30" t="s">
        <v>15</v>
      </c>
      <c r="C9" s="27">
        <v>166836998</v>
      </c>
      <c r="D9" s="27" t="s">
        <v>12</v>
      </c>
      <c r="E9" s="28" t="s">
        <v>12</v>
      </c>
      <c r="F9" s="27">
        <v>102657849.45999999</v>
      </c>
      <c r="G9" s="27">
        <v>98808047.829999998</v>
      </c>
      <c r="H9" s="27" t="s">
        <v>12</v>
      </c>
      <c r="I9" s="47">
        <f>F9/C9*100</f>
        <v>61.531824889344989</v>
      </c>
      <c r="J9" s="27">
        <f t="shared" ref="J9:J36" si="0">F9/G9*100</f>
        <v>103.89624298278173</v>
      </c>
      <c r="K9" s="7" t="s">
        <v>12</v>
      </c>
    </row>
    <row r="10" spans="1:11" x14ac:dyDescent="0.25">
      <c r="A10" s="29" t="s">
        <v>16</v>
      </c>
      <c r="B10" s="30" t="s">
        <v>17</v>
      </c>
      <c r="C10" s="56">
        <v>106843995</v>
      </c>
      <c r="D10" s="56" t="s">
        <v>12</v>
      </c>
      <c r="E10" s="57" t="s">
        <v>12</v>
      </c>
      <c r="F10" s="56">
        <v>62084743.219999999</v>
      </c>
      <c r="G10" s="56">
        <v>50319127.799999997</v>
      </c>
      <c r="H10" s="56" t="s">
        <v>12</v>
      </c>
      <c r="I10" s="58">
        <f>F10/C10*100</f>
        <v>58.107845199910393</v>
      </c>
      <c r="J10" s="56">
        <f t="shared" si="0"/>
        <v>123.38199395419569</v>
      </c>
      <c r="K10" s="7" t="s">
        <v>12</v>
      </c>
    </row>
    <row r="11" spans="1:11" x14ac:dyDescent="0.25">
      <c r="A11" s="15" t="s">
        <v>18</v>
      </c>
      <c r="B11" s="10" t="s">
        <v>19</v>
      </c>
      <c r="C11" s="59">
        <v>218300</v>
      </c>
      <c r="D11" s="59" t="s">
        <v>12</v>
      </c>
      <c r="E11" s="60" t="s">
        <v>12</v>
      </c>
      <c r="F11" s="59">
        <v>194234.37</v>
      </c>
      <c r="G11" s="59">
        <v>160493.06</v>
      </c>
      <c r="H11" s="59" t="s">
        <v>12</v>
      </c>
      <c r="I11" s="61">
        <f t="shared" ref="I11:I40" si="1">F11/C11*100</f>
        <v>88.975890975721484</v>
      </c>
      <c r="J11" s="59">
        <f t="shared" si="0"/>
        <v>121.02353210786809</v>
      </c>
      <c r="K11" s="7" t="s">
        <v>12</v>
      </c>
    </row>
    <row r="12" spans="1:11" x14ac:dyDescent="0.25">
      <c r="A12" s="15" t="s">
        <v>20</v>
      </c>
      <c r="B12" s="10" t="s">
        <v>21</v>
      </c>
      <c r="C12" s="59">
        <v>106625695</v>
      </c>
      <c r="D12" s="59" t="s">
        <v>12</v>
      </c>
      <c r="E12" s="60" t="s">
        <v>12</v>
      </c>
      <c r="F12" s="59">
        <v>61890508.850000001</v>
      </c>
      <c r="G12" s="59">
        <v>50158634.740000002</v>
      </c>
      <c r="H12" s="59" t="s">
        <v>12</v>
      </c>
      <c r="I12" s="61">
        <f t="shared" si="1"/>
        <v>58.044647540163751</v>
      </c>
      <c r="J12" s="59">
        <f t="shared" si="0"/>
        <v>123.38954034696678</v>
      </c>
      <c r="K12" s="7" t="s">
        <v>12</v>
      </c>
    </row>
    <row r="13" spans="1:11" s="36" customFormat="1" ht="36.75" customHeight="1" x14ac:dyDescent="0.25">
      <c r="A13" s="29" t="s">
        <v>22</v>
      </c>
      <c r="B13" s="30" t="s">
        <v>23</v>
      </c>
      <c r="C13" s="56">
        <v>18801420</v>
      </c>
      <c r="D13" s="56" t="s">
        <v>12</v>
      </c>
      <c r="E13" s="57" t="s">
        <v>12</v>
      </c>
      <c r="F13" s="56">
        <v>14032146.380000001</v>
      </c>
      <c r="G13" s="56">
        <v>14319327.039999999</v>
      </c>
      <c r="H13" s="56" t="s">
        <v>12</v>
      </c>
      <c r="I13" s="58">
        <f t="shared" si="1"/>
        <v>74.633439282777587</v>
      </c>
      <c r="J13" s="56">
        <f t="shared" si="0"/>
        <v>97.994454214239397</v>
      </c>
      <c r="K13" s="35" t="s">
        <v>12</v>
      </c>
    </row>
    <row r="14" spans="1:11" ht="69.75" customHeight="1" x14ac:dyDescent="0.25">
      <c r="A14" s="15" t="s">
        <v>24</v>
      </c>
      <c r="B14" s="10" t="s">
        <v>25</v>
      </c>
      <c r="C14" s="59">
        <v>7660704</v>
      </c>
      <c r="D14" s="59" t="s">
        <v>12</v>
      </c>
      <c r="E14" s="60" t="s">
        <v>12</v>
      </c>
      <c r="F14" s="59">
        <v>6541895.7699999996</v>
      </c>
      <c r="G14" s="59">
        <v>6482081.7400000002</v>
      </c>
      <c r="H14" s="59" t="s">
        <v>12</v>
      </c>
      <c r="I14" s="61">
        <f t="shared" si="1"/>
        <v>85.395490675530596</v>
      </c>
      <c r="J14" s="59">
        <f t="shared" si="0"/>
        <v>100.92275957630856</v>
      </c>
      <c r="K14" s="7" t="s">
        <v>12</v>
      </c>
    </row>
    <row r="15" spans="1:11" ht="81" customHeight="1" x14ac:dyDescent="0.25">
      <c r="A15" s="15" t="s">
        <v>26</v>
      </c>
      <c r="B15" s="10" t="s">
        <v>27</v>
      </c>
      <c r="C15" s="59">
        <v>75100</v>
      </c>
      <c r="D15" s="59" t="s">
        <v>12</v>
      </c>
      <c r="E15" s="60" t="s">
        <v>12</v>
      </c>
      <c r="F15" s="59">
        <v>45162.48</v>
      </c>
      <c r="G15" s="59">
        <v>49280.9</v>
      </c>
      <c r="H15" s="59" t="s">
        <v>12</v>
      </c>
      <c r="I15" s="61">
        <f t="shared" si="1"/>
        <v>60.136458055925438</v>
      </c>
      <c r="J15" s="59">
        <f t="shared" si="0"/>
        <v>91.642969182786842</v>
      </c>
      <c r="K15" s="7" t="s">
        <v>12</v>
      </c>
    </row>
    <row r="16" spans="1:11" ht="67.5" customHeight="1" x14ac:dyDescent="0.25">
      <c r="A16" s="15" t="s">
        <v>28</v>
      </c>
      <c r="B16" s="10" t="s">
        <v>29</v>
      </c>
      <c r="C16" s="59">
        <v>11665616</v>
      </c>
      <c r="D16" s="59" t="s">
        <v>12</v>
      </c>
      <c r="E16" s="60" t="s">
        <v>12</v>
      </c>
      <c r="F16" s="59">
        <v>8722901.1400000006</v>
      </c>
      <c r="G16" s="59">
        <v>8884279.1899999995</v>
      </c>
      <c r="H16" s="59" t="s">
        <v>12</v>
      </c>
      <c r="I16" s="61">
        <f t="shared" si="1"/>
        <v>74.774458031191841</v>
      </c>
      <c r="J16" s="59">
        <f t="shared" si="0"/>
        <v>98.183554945215562</v>
      </c>
      <c r="K16" s="7" t="s">
        <v>12</v>
      </c>
    </row>
    <row r="17" spans="1:11" ht="69.75" customHeight="1" x14ac:dyDescent="0.25">
      <c r="A17" s="15" t="s">
        <v>30</v>
      </c>
      <c r="B17" s="10" t="s">
        <v>31</v>
      </c>
      <c r="C17" s="59">
        <v>-600000</v>
      </c>
      <c r="D17" s="59" t="s">
        <v>12</v>
      </c>
      <c r="E17" s="60" t="s">
        <v>12</v>
      </c>
      <c r="F17" s="59">
        <v>-1277813.01</v>
      </c>
      <c r="G17" s="59">
        <v>-1096314.79</v>
      </c>
      <c r="H17" s="59" t="s">
        <v>12</v>
      </c>
      <c r="I17" s="61">
        <f t="shared" si="1"/>
        <v>212.96883499999998</v>
      </c>
      <c r="J17" s="59">
        <f t="shared" si="0"/>
        <v>116.55530160274495</v>
      </c>
      <c r="K17" s="7" t="s">
        <v>12</v>
      </c>
    </row>
    <row r="18" spans="1:11" x14ac:dyDescent="0.25">
      <c r="A18" s="44" t="s">
        <v>32</v>
      </c>
      <c r="B18" s="45" t="s">
        <v>33</v>
      </c>
      <c r="C18" s="62">
        <v>15747860</v>
      </c>
      <c r="D18" s="62" t="s">
        <v>12</v>
      </c>
      <c r="E18" s="63" t="s">
        <v>12</v>
      </c>
      <c r="F18" s="62">
        <v>13318240.52</v>
      </c>
      <c r="G18" s="62">
        <v>12690453.560000001</v>
      </c>
      <c r="H18" s="62" t="s">
        <v>12</v>
      </c>
      <c r="I18" s="64">
        <f t="shared" si="1"/>
        <v>84.571748288338853</v>
      </c>
      <c r="J18" s="62">
        <f t="shared" si="0"/>
        <v>104.94692295300436</v>
      </c>
      <c r="K18" s="7" t="s">
        <v>12</v>
      </c>
    </row>
    <row r="19" spans="1:11" ht="23.25" x14ac:dyDescent="0.25">
      <c r="A19" s="37" t="s">
        <v>34</v>
      </c>
      <c r="B19" s="38" t="s">
        <v>35</v>
      </c>
      <c r="C19" s="65">
        <v>12207000</v>
      </c>
      <c r="D19" s="65" t="s">
        <v>12</v>
      </c>
      <c r="E19" s="66" t="s">
        <v>12</v>
      </c>
      <c r="F19" s="65">
        <v>11164018.91</v>
      </c>
      <c r="G19" s="65">
        <v>10128254.970000001</v>
      </c>
      <c r="H19" s="65" t="s">
        <v>12</v>
      </c>
      <c r="I19" s="67">
        <f t="shared" si="1"/>
        <v>91.455877037765219</v>
      </c>
      <c r="J19" s="65">
        <f t="shared" si="0"/>
        <v>110.22647971509349</v>
      </c>
      <c r="K19" s="7" t="s">
        <v>12</v>
      </c>
    </row>
    <row r="20" spans="1:11" ht="23.25" x14ac:dyDescent="0.25">
      <c r="A20" s="37" t="s">
        <v>36</v>
      </c>
      <c r="B20" s="38" t="s">
        <v>37</v>
      </c>
      <c r="C20" s="65">
        <v>3407440</v>
      </c>
      <c r="D20" s="65" t="s">
        <v>12</v>
      </c>
      <c r="E20" s="66" t="s">
        <v>12</v>
      </c>
      <c r="F20" s="65">
        <v>1900584</v>
      </c>
      <c r="G20" s="65">
        <v>2435978.9900000002</v>
      </c>
      <c r="H20" s="65" t="s">
        <v>12</v>
      </c>
      <c r="I20" s="68">
        <f t="shared" si="1"/>
        <v>55.777475171976619</v>
      </c>
      <c r="J20" s="65">
        <f t="shared" si="0"/>
        <v>78.021362573410372</v>
      </c>
      <c r="K20" s="7" t="s">
        <v>12</v>
      </c>
    </row>
    <row r="21" spans="1:11" x14ac:dyDescent="0.25">
      <c r="A21" s="37" t="s">
        <v>38</v>
      </c>
      <c r="B21" s="38" t="s">
        <v>39</v>
      </c>
      <c r="C21" s="65">
        <v>133420</v>
      </c>
      <c r="D21" s="65" t="s">
        <v>12</v>
      </c>
      <c r="E21" s="66" t="s">
        <v>12</v>
      </c>
      <c r="F21" s="65">
        <v>212102.43</v>
      </c>
      <c r="G21" s="46">
        <v>55562.8</v>
      </c>
      <c r="H21" s="65" t="s">
        <v>12</v>
      </c>
      <c r="I21" s="67">
        <f t="shared" si="1"/>
        <v>158.97348973167439</v>
      </c>
      <c r="J21" s="65">
        <f t="shared" si="0"/>
        <v>381.7345958087065</v>
      </c>
      <c r="K21" s="7" t="s">
        <v>12</v>
      </c>
    </row>
    <row r="22" spans="1:11" ht="23.25" x14ac:dyDescent="0.25">
      <c r="A22" s="37" t="s">
        <v>40</v>
      </c>
      <c r="B22" s="38" t="s">
        <v>41</v>
      </c>
      <c r="C22" s="65" t="s">
        <v>12</v>
      </c>
      <c r="D22" s="65" t="s">
        <v>12</v>
      </c>
      <c r="E22" s="66" t="s">
        <v>12</v>
      </c>
      <c r="F22" s="65">
        <v>18672.8</v>
      </c>
      <c r="G22" s="46">
        <v>70656.800000000003</v>
      </c>
      <c r="H22" s="65" t="s">
        <v>12</v>
      </c>
      <c r="I22" s="69" t="s">
        <v>12</v>
      </c>
      <c r="J22" s="65">
        <f t="shared" si="0"/>
        <v>26.427463457161942</v>
      </c>
      <c r="K22" s="7" t="s">
        <v>12</v>
      </c>
    </row>
    <row r="23" spans="1:11" x14ac:dyDescent="0.25">
      <c r="A23" s="37" t="s">
        <v>42</v>
      </c>
      <c r="B23" s="38" t="s">
        <v>43</v>
      </c>
      <c r="C23" s="65" t="s">
        <v>12</v>
      </c>
      <c r="D23" s="65" t="s">
        <v>12</v>
      </c>
      <c r="E23" s="66" t="s">
        <v>12</v>
      </c>
      <c r="F23" s="65">
        <v>22862.38</v>
      </c>
      <c r="G23" s="65" t="s">
        <v>12</v>
      </c>
      <c r="H23" s="65" t="s">
        <v>12</v>
      </c>
      <c r="I23" s="65" t="s">
        <v>12</v>
      </c>
      <c r="J23" s="65" t="s">
        <v>12</v>
      </c>
      <c r="K23" s="7" t="s">
        <v>12</v>
      </c>
    </row>
    <row r="24" spans="1:11" x14ac:dyDescent="0.25">
      <c r="A24" s="29" t="s">
        <v>44</v>
      </c>
      <c r="B24" s="30" t="s">
        <v>45</v>
      </c>
      <c r="C24" s="56">
        <v>13996320</v>
      </c>
      <c r="D24" s="56" t="s">
        <v>12</v>
      </c>
      <c r="E24" s="57" t="s">
        <v>12</v>
      </c>
      <c r="F24" s="56">
        <v>6250684.7300000004</v>
      </c>
      <c r="G24" s="56">
        <v>8188377.8499999996</v>
      </c>
      <c r="H24" s="56" t="s">
        <v>12</v>
      </c>
      <c r="I24" s="70">
        <f t="shared" si="1"/>
        <v>44.659487136618772</v>
      </c>
      <c r="J24" s="71">
        <f t="shared" si="0"/>
        <v>76.336056353334996</v>
      </c>
      <c r="K24" s="7" t="s">
        <v>12</v>
      </c>
    </row>
    <row r="25" spans="1:11" x14ac:dyDescent="0.25">
      <c r="A25" s="15" t="s">
        <v>46</v>
      </c>
      <c r="B25" s="10" t="s">
        <v>47</v>
      </c>
      <c r="C25" s="59">
        <v>846900</v>
      </c>
      <c r="D25" s="59" t="s">
        <v>12</v>
      </c>
      <c r="E25" s="60" t="s">
        <v>12</v>
      </c>
      <c r="F25" s="59">
        <v>383380.58</v>
      </c>
      <c r="G25" s="59">
        <v>376807.79</v>
      </c>
      <c r="H25" s="59" t="s">
        <v>12</v>
      </c>
      <c r="I25" s="61">
        <f t="shared" si="1"/>
        <v>45.26869524146889</v>
      </c>
      <c r="J25" s="72">
        <f t="shared" si="0"/>
        <v>101.74433495655704</v>
      </c>
      <c r="K25" s="7" t="s">
        <v>12</v>
      </c>
    </row>
    <row r="26" spans="1:11" x14ac:dyDescent="0.25">
      <c r="A26" s="15" t="s">
        <v>48</v>
      </c>
      <c r="B26" s="10" t="s">
        <v>49</v>
      </c>
      <c r="C26" s="59">
        <v>867400</v>
      </c>
      <c r="D26" s="59" t="s">
        <v>12</v>
      </c>
      <c r="E26" s="60" t="s">
        <v>12</v>
      </c>
      <c r="F26" s="59">
        <v>694332.05</v>
      </c>
      <c r="G26" s="59">
        <v>621099.89</v>
      </c>
      <c r="H26" s="59" t="s">
        <v>12</v>
      </c>
      <c r="I26" s="61">
        <f t="shared" si="1"/>
        <v>80.047504035047268</v>
      </c>
      <c r="J26" s="73">
        <f t="shared" si="0"/>
        <v>111.79072177906843</v>
      </c>
      <c r="K26" s="7" t="s">
        <v>12</v>
      </c>
    </row>
    <row r="27" spans="1:11" x14ac:dyDescent="0.25">
      <c r="A27" s="15" t="s">
        <v>50</v>
      </c>
      <c r="B27" s="10" t="s">
        <v>51</v>
      </c>
      <c r="C27" s="59">
        <v>5057520</v>
      </c>
      <c r="D27" s="59" t="s">
        <v>12</v>
      </c>
      <c r="E27" s="60" t="s">
        <v>12</v>
      </c>
      <c r="F27" s="59">
        <v>2727820.32</v>
      </c>
      <c r="G27" s="59">
        <v>4055739.43</v>
      </c>
      <c r="H27" s="59" t="s">
        <v>12</v>
      </c>
      <c r="I27" s="74">
        <f t="shared" si="1"/>
        <v>53.935927490153269</v>
      </c>
      <c r="J27" s="73">
        <f t="shared" si="0"/>
        <v>67.258273542489391</v>
      </c>
      <c r="K27" s="7" t="s">
        <v>12</v>
      </c>
    </row>
    <row r="28" spans="1:11" x14ac:dyDescent="0.25">
      <c r="A28" s="15" t="s">
        <v>52</v>
      </c>
      <c r="B28" s="10" t="s">
        <v>53</v>
      </c>
      <c r="C28" s="59">
        <v>7224500</v>
      </c>
      <c r="D28" s="59" t="s">
        <v>12</v>
      </c>
      <c r="E28" s="60" t="s">
        <v>12</v>
      </c>
      <c r="F28" s="59">
        <v>2445151.7799999998</v>
      </c>
      <c r="G28" s="59">
        <v>3134730.74</v>
      </c>
      <c r="H28" s="59" t="s">
        <v>12</v>
      </c>
      <c r="I28" s="61">
        <f t="shared" si="1"/>
        <v>33.845273444529028</v>
      </c>
      <c r="J28" s="73">
        <f t="shared" si="0"/>
        <v>78.001971550513446</v>
      </c>
      <c r="K28" s="7" t="s">
        <v>12</v>
      </c>
    </row>
    <row r="29" spans="1:11" x14ac:dyDescent="0.25">
      <c r="A29" s="29" t="s">
        <v>54</v>
      </c>
      <c r="B29" s="30" t="s">
        <v>55</v>
      </c>
      <c r="C29" s="56">
        <v>1034350</v>
      </c>
      <c r="D29" s="56" t="s">
        <v>12</v>
      </c>
      <c r="E29" s="57" t="s">
        <v>12</v>
      </c>
      <c r="F29" s="56">
        <v>972151.16</v>
      </c>
      <c r="G29" s="56">
        <v>756038.49</v>
      </c>
      <c r="H29" s="56" t="s">
        <v>12</v>
      </c>
      <c r="I29" s="58">
        <f t="shared" si="1"/>
        <v>93.986673756465407</v>
      </c>
      <c r="J29" s="75">
        <f t="shared" si="0"/>
        <v>128.58487667737657</v>
      </c>
      <c r="K29" s="7" t="s">
        <v>12</v>
      </c>
    </row>
    <row r="30" spans="1:11" ht="34.5" x14ac:dyDescent="0.25">
      <c r="A30" s="15" t="s">
        <v>56</v>
      </c>
      <c r="B30" s="10" t="s">
        <v>57</v>
      </c>
      <c r="C30" s="59">
        <v>1034350</v>
      </c>
      <c r="D30" s="59" t="s">
        <v>12</v>
      </c>
      <c r="E30" s="60" t="s">
        <v>12</v>
      </c>
      <c r="F30" s="59">
        <v>972151.16</v>
      </c>
      <c r="G30" s="59">
        <v>756038.49</v>
      </c>
      <c r="H30" s="59" t="s">
        <v>12</v>
      </c>
      <c r="I30" s="61">
        <f t="shared" si="1"/>
        <v>93.986673756465407</v>
      </c>
      <c r="J30" s="59">
        <f t="shared" si="0"/>
        <v>128.58487667737657</v>
      </c>
      <c r="K30" s="7" t="s">
        <v>12</v>
      </c>
    </row>
    <row r="31" spans="1:11" ht="32.25" customHeight="1" x14ac:dyDescent="0.25">
      <c r="A31" s="29" t="s">
        <v>58</v>
      </c>
      <c r="B31" s="30" t="s">
        <v>59</v>
      </c>
      <c r="C31" s="56">
        <v>5443292</v>
      </c>
      <c r="D31" s="56" t="s">
        <v>12</v>
      </c>
      <c r="E31" s="57" t="s">
        <v>12</v>
      </c>
      <c r="F31" s="56">
        <v>1715194.43</v>
      </c>
      <c r="G31" s="56">
        <v>2691271.05</v>
      </c>
      <c r="H31" s="56" t="s">
        <v>12</v>
      </c>
      <c r="I31" s="58">
        <f t="shared" si="1"/>
        <v>31.510241045308611</v>
      </c>
      <c r="J31" s="56">
        <f t="shared" si="0"/>
        <v>63.731760871875018</v>
      </c>
      <c r="K31" s="7" t="s">
        <v>12</v>
      </c>
    </row>
    <row r="32" spans="1:11" ht="81" customHeight="1" x14ac:dyDescent="0.25">
      <c r="A32" s="15" t="s">
        <v>60</v>
      </c>
      <c r="B32" s="10" t="s">
        <v>61</v>
      </c>
      <c r="C32" s="59">
        <v>1000000</v>
      </c>
      <c r="D32" s="59" t="s">
        <v>12</v>
      </c>
      <c r="E32" s="60" t="s">
        <v>12</v>
      </c>
      <c r="F32" s="59">
        <v>565300.80000000005</v>
      </c>
      <c r="G32" s="59">
        <v>821492.11</v>
      </c>
      <c r="H32" s="59" t="s">
        <v>12</v>
      </c>
      <c r="I32" s="61">
        <f t="shared" si="1"/>
        <v>56.530080000000005</v>
      </c>
      <c r="J32" s="59">
        <f t="shared" si="0"/>
        <v>68.813904980779427</v>
      </c>
      <c r="K32" s="7" t="s">
        <v>12</v>
      </c>
    </row>
    <row r="33" spans="1:11" ht="69.75" customHeight="1" x14ac:dyDescent="0.25">
      <c r="A33" s="15" t="s">
        <v>62</v>
      </c>
      <c r="B33" s="10" t="s">
        <v>63</v>
      </c>
      <c r="C33" s="59">
        <v>2000000</v>
      </c>
      <c r="D33" s="59" t="s">
        <v>12</v>
      </c>
      <c r="E33" s="60" t="s">
        <v>12</v>
      </c>
      <c r="F33" s="59">
        <v>630068.36</v>
      </c>
      <c r="G33" s="59">
        <v>1181548.05</v>
      </c>
      <c r="H33" s="59" t="s">
        <v>12</v>
      </c>
      <c r="I33" s="61">
        <f t="shared" si="1"/>
        <v>31.503418</v>
      </c>
      <c r="J33" s="59">
        <f t="shared" si="0"/>
        <v>53.32566542681019</v>
      </c>
      <c r="K33" s="7" t="s">
        <v>12</v>
      </c>
    </row>
    <row r="34" spans="1:11" ht="63" customHeight="1" x14ac:dyDescent="0.25">
      <c r="A34" s="15" t="s">
        <v>64</v>
      </c>
      <c r="B34" s="10" t="s">
        <v>65</v>
      </c>
      <c r="C34" s="59">
        <v>1996000</v>
      </c>
      <c r="D34" s="59" t="s">
        <v>12</v>
      </c>
      <c r="E34" s="60" t="s">
        <v>12</v>
      </c>
      <c r="F34" s="59">
        <v>246861.91</v>
      </c>
      <c r="G34" s="59">
        <v>426049.49</v>
      </c>
      <c r="H34" s="59" t="s">
        <v>12</v>
      </c>
      <c r="I34" s="74">
        <f t="shared" si="1"/>
        <v>12.367831162324649</v>
      </c>
      <c r="J34" s="59">
        <f t="shared" si="0"/>
        <v>57.942073818701203</v>
      </c>
      <c r="K34" s="7" t="s">
        <v>12</v>
      </c>
    </row>
    <row r="35" spans="1:11" ht="67.5" customHeight="1" x14ac:dyDescent="0.25">
      <c r="A35" s="15" t="s">
        <v>66</v>
      </c>
      <c r="B35" s="10" t="s">
        <v>67</v>
      </c>
      <c r="C35" s="59" t="s">
        <v>12</v>
      </c>
      <c r="D35" s="59" t="s">
        <v>12</v>
      </c>
      <c r="E35" s="60" t="s">
        <v>12</v>
      </c>
      <c r="F35" s="59">
        <v>13064.96</v>
      </c>
      <c r="G35" s="59">
        <v>0</v>
      </c>
      <c r="H35" s="59" t="s">
        <v>12</v>
      </c>
      <c r="I35" s="69" t="s">
        <v>12</v>
      </c>
      <c r="J35" s="59">
        <v>0</v>
      </c>
      <c r="K35" s="7" t="s">
        <v>12</v>
      </c>
    </row>
    <row r="36" spans="1:11" ht="68.25" x14ac:dyDescent="0.25">
      <c r="A36" s="15" t="s">
        <v>68</v>
      </c>
      <c r="B36" s="10" t="s">
        <v>69</v>
      </c>
      <c r="C36" s="59">
        <v>447292</v>
      </c>
      <c r="D36" s="59" t="s">
        <v>12</v>
      </c>
      <c r="E36" s="60" t="s">
        <v>12</v>
      </c>
      <c r="F36" s="59">
        <v>256898.4</v>
      </c>
      <c r="G36" s="59">
        <v>249781.4</v>
      </c>
      <c r="H36" s="59" t="s">
        <v>12</v>
      </c>
      <c r="I36" s="76">
        <f t="shared" si="1"/>
        <v>57.434159341101562</v>
      </c>
      <c r="J36" s="59">
        <f t="shared" si="0"/>
        <v>102.84929142041801</v>
      </c>
      <c r="K36" s="7" t="s">
        <v>12</v>
      </c>
    </row>
    <row r="37" spans="1:11" ht="69" customHeight="1" x14ac:dyDescent="0.25">
      <c r="A37" s="37" t="s">
        <v>70</v>
      </c>
      <c r="B37" s="38" t="s">
        <v>71</v>
      </c>
      <c r="C37" s="65" t="s">
        <v>12</v>
      </c>
      <c r="D37" s="65" t="s">
        <v>12</v>
      </c>
      <c r="E37" s="66" t="s">
        <v>12</v>
      </c>
      <c r="F37" s="65">
        <v>3000</v>
      </c>
      <c r="G37" s="65">
        <v>6000</v>
      </c>
      <c r="H37" s="65" t="s">
        <v>12</v>
      </c>
      <c r="I37" s="69" t="s">
        <v>12</v>
      </c>
      <c r="J37" s="65">
        <f t="shared" ref="J37" si="2">F37/G37*100</f>
        <v>50</v>
      </c>
      <c r="K37" s="7" t="s">
        <v>12</v>
      </c>
    </row>
    <row r="38" spans="1:11" ht="33.75" customHeight="1" x14ac:dyDescent="0.25">
      <c r="A38" s="39" t="s">
        <v>219</v>
      </c>
      <c r="B38" s="40" t="s">
        <v>218</v>
      </c>
      <c r="C38" s="65" t="s">
        <v>12</v>
      </c>
      <c r="D38" s="65" t="s">
        <v>12</v>
      </c>
      <c r="E38" s="66" t="s">
        <v>12</v>
      </c>
      <c r="F38" s="65" t="s">
        <v>12</v>
      </c>
      <c r="G38" s="65">
        <v>6400</v>
      </c>
      <c r="H38" s="65" t="s">
        <v>12</v>
      </c>
      <c r="I38" s="65" t="s">
        <v>12</v>
      </c>
      <c r="J38" s="65" t="s">
        <v>12</v>
      </c>
      <c r="K38" s="7" t="s">
        <v>12</v>
      </c>
    </row>
    <row r="39" spans="1:11" ht="23.25" x14ac:dyDescent="0.25">
      <c r="A39" s="29" t="s">
        <v>72</v>
      </c>
      <c r="B39" s="30" t="s">
        <v>73</v>
      </c>
      <c r="C39" s="56">
        <v>55000</v>
      </c>
      <c r="D39" s="56" t="s">
        <v>12</v>
      </c>
      <c r="E39" s="57" t="s">
        <v>12</v>
      </c>
      <c r="F39" s="56">
        <v>36124.58</v>
      </c>
      <c r="G39" s="56">
        <v>29782.79</v>
      </c>
      <c r="H39" s="56" t="s">
        <v>12</v>
      </c>
      <c r="I39" s="70">
        <f t="shared" si="1"/>
        <v>65.681054545454558</v>
      </c>
      <c r="J39" s="56">
        <f t="shared" ref="J39:J64" si="3">F39/G39*100</f>
        <v>121.29347183390141</v>
      </c>
      <c r="K39" s="7" t="s">
        <v>12</v>
      </c>
    </row>
    <row r="40" spans="1:11" ht="23.25" x14ac:dyDescent="0.25">
      <c r="A40" s="15" t="s">
        <v>74</v>
      </c>
      <c r="B40" s="10" t="s">
        <v>75</v>
      </c>
      <c r="C40" s="59">
        <v>55000</v>
      </c>
      <c r="D40" s="59" t="s">
        <v>12</v>
      </c>
      <c r="E40" s="60" t="s">
        <v>12</v>
      </c>
      <c r="F40" s="59">
        <v>36124.58</v>
      </c>
      <c r="G40" s="59">
        <v>10183.030000000001</v>
      </c>
      <c r="H40" s="59" t="s">
        <v>12</v>
      </c>
      <c r="I40" s="61">
        <f t="shared" si="1"/>
        <v>65.681054545454558</v>
      </c>
      <c r="J40" s="59">
        <f t="shared" si="3"/>
        <v>354.75276022951914</v>
      </c>
      <c r="K40" s="7" t="s">
        <v>12</v>
      </c>
    </row>
    <row r="41" spans="1:11" ht="23.25" x14ac:dyDescent="0.25">
      <c r="A41" s="15" t="s">
        <v>76</v>
      </c>
      <c r="B41" s="10" t="s">
        <v>77</v>
      </c>
      <c r="C41" s="59">
        <v>30000</v>
      </c>
      <c r="D41" s="59" t="s">
        <v>12</v>
      </c>
      <c r="E41" s="60" t="s">
        <v>12</v>
      </c>
      <c r="F41" s="59">
        <v>28166</v>
      </c>
      <c r="G41" s="59">
        <v>19599.759999999998</v>
      </c>
      <c r="H41" s="59" t="s">
        <v>12</v>
      </c>
      <c r="I41" s="74">
        <f t="shared" ref="I41:I66" si="4">F41/C41*100</f>
        <v>93.886666666666656</v>
      </c>
      <c r="J41" s="59">
        <f t="shared" si="3"/>
        <v>143.70584129601588</v>
      </c>
      <c r="K41" s="7" t="s">
        <v>12</v>
      </c>
    </row>
    <row r="42" spans="1:11" ht="27.75" customHeight="1" x14ac:dyDescent="0.25">
      <c r="A42" s="29" t="s">
        <v>78</v>
      </c>
      <c r="B42" s="30" t="s">
        <v>79</v>
      </c>
      <c r="C42" s="56">
        <v>2187441</v>
      </c>
      <c r="D42" s="56" t="s">
        <v>12</v>
      </c>
      <c r="E42" s="57" t="s">
        <v>12</v>
      </c>
      <c r="F42" s="56">
        <v>828815.5</v>
      </c>
      <c r="G42" s="56">
        <v>1391084.12</v>
      </c>
      <c r="H42" s="56" t="s">
        <v>12</v>
      </c>
      <c r="I42" s="58">
        <f t="shared" si="4"/>
        <v>37.889730511588652</v>
      </c>
      <c r="J42" s="56">
        <f t="shared" si="3"/>
        <v>59.580544992491177</v>
      </c>
      <c r="K42" s="7" t="s">
        <v>12</v>
      </c>
    </row>
    <row r="43" spans="1:11" ht="34.5" x14ac:dyDescent="0.25">
      <c r="A43" s="15" t="s">
        <v>80</v>
      </c>
      <c r="B43" s="10" t="s">
        <v>81</v>
      </c>
      <c r="C43" s="59">
        <v>2002391</v>
      </c>
      <c r="D43" s="59" t="s">
        <v>12</v>
      </c>
      <c r="E43" s="60" t="s">
        <v>12</v>
      </c>
      <c r="F43" s="59">
        <v>649252</v>
      </c>
      <c r="G43" s="59">
        <v>1208139.31</v>
      </c>
      <c r="H43" s="59" t="s">
        <v>12</v>
      </c>
      <c r="I43" s="61">
        <f t="shared" si="4"/>
        <v>32.423837302504857</v>
      </c>
      <c r="J43" s="59">
        <f t="shared" si="3"/>
        <v>53.73982905994508</v>
      </c>
      <c r="K43" s="7" t="s">
        <v>12</v>
      </c>
    </row>
    <row r="44" spans="1:11" ht="34.5" x14ac:dyDescent="0.25">
      <c r="A44" s="15" t="s">
        <v>82</v>
      </c>
      <c r="B44" s="10" t="s">
        <v>83</v>
      </c>
      <c r="C44" s="59">
        <v>55050</v>
      </c>
      <c r="D44" s="59" t="s">
        <v>12</v>
      </c>
      <c r="E44" s="60" t="s">
        <v>12</v>
      </c>
      <c r="F44" s="59">
        <v>30500</v>
      </c>
      <c r="G44" s="59">
        <v>30000</v>
      </c>
      <c r="H44" s="59" t="s">
        <v>12</v>
      </c>
      <c r="I44" s="74">
        <f t="shared" si="4"/>
        <v>55.404178019981828</v>
      </c>
      <c r="J44" s="59">
        <f t="shared" si="3"/>
        <v>101.66666666666666</v>
      </c>
      <c r="K44" s="7" t="s">
        <v>12</v>
      </c>
    </row>
    <row r="45" spans="1:11" ht="34.5" x14ac:dyDescent="0.25">
      <c r="A45" s="37" t="s">
        <v>84</v>
      </c>
      <c r="B45" s="38" t="s">
        <v>85</v>
      </c>
      <c r="C45" s="65">
        <v>10000</v>
      </c>
      <c r="D45" s="65" t="s">
        <v>12</v>
      </c>
      <c r="E45" s="66" t="s">
        <v>12</v>
      </c>
      <c r="F45" s="65" t="s">
        <v>12</v>
      </c>
      <c r="G45" s="65" t="s">
        <v>12</v>
      </c>
      <c r="H45" s="65" t="s">
        <v>12</v>
      </c>
      <c r="I45" s="69" t="s">
        <v>12</v>
      </c>
      <c r="J45" s="65" t="s">
        <v>12</v>
      </c>
      <c r="K45" s="7" t="s">
        <v>12</v>
      </c>
    </row>
    <row r="46" spans="1:11" ht="35.25" customHeight="1" x14ac:dyDescent="0.25">
      <c r="A46" s="15" t="s">
        <v>86</v>
      </c>
      <c r="B46" s="10" t="s">
        <v>87</v>
      </c>
      <c r="C46" s="59" t="s">
        <v>12</v>
      </c>
      <c r="D46" s="59" t="s">
        <v>12</v>
      </c>
      <c r="E46" s="60" t="s">
        <v>12</v>
      </c>
      <c r="F46" s="59">
        <v>40800</v>
      </c>
      <c r="G46" s="59">
        <v>36750</v>
      </c>
      <c r="H46" s="59" t="s">
        <v>12</v>
      </c>
      <c r="I46" s="65" t="s">
        <v>12</v>
      </c>
      <c r="J46" s="59">
        <f t="shared" si="3"/>
        <v>111.0204081632653</v>
      </c>
      <c r="K46" s="7" t="s">
        <v>12</v>
      </c>
    </row>
    <row r="47" spans="1:11" ht="35.25" customHeight="1" x14ac:dyDescent="0.25">
      <c r="A47" s="15" t="s">
        <v>88</v>
      </c>
      <c r="B47" s="10" t="s">
        <v>89</v>
      </c>
      <c r="C47" s="59">
        <v>120000</v>
      </c>
      <c r="D47" s="59" t="s">
        <v>12</v>
      </c>
      <c r="E47" s="60" t="s">
        <v>12</v>
      </c>
      <c r="F47" s="59">
        <v>65478.46</v>
      </c>
      <c r="G47" s="59">
        <v>77217.89</v>
      </c>
      <c r="H47" s="59" t="s">
        <v>12</v>
      </c>
      <c r="I47" s="76">
        <f t="shared" si="4"/>
        <v>54.56538333333333</v>
      </c>
      <c r="J47" s="59">
        <f t="shared" si="3"/>
        <v>84.797007532839856</v>
      </c>
      <c r="K47" s="7" t="s">
        <v>12</v>
      </c>
    </row>
    <row r="48" spans="1:11" ht="23.25" x14ac:dyDescent="0.25">
      <c r="A48" s="15" t="s">
        <v>90</v>
      </c>
      <c r="B48" s="10" t="s">
        <v>91</v>
      </c>
      <c r="C48" s="59" t="s">
        <v>12</v>
      </c>
      <c r="D48" s="59" t="s">
        <v>12</v>
      </c>
      <c r="E48" s="60" t="s">
        <v>12</v>
      </c>
      <c r="F48" s="59">
        <v>42785.04</v>
      </c>
      <c r="G48" s="59">
        <v>38976.92</v>
      </c>
      <c r="H48" s="59" t="s">
        <v>12</v>
      </c>
      <c r="I48" s="69" t="s">
        <v>12</v>
      </c>
      <c r="J48" s="59">
        <f t="shared" si="3"/>
        <v>109.77019220605426</v>
      </c>
      <c r="K48" s="7" t="s">
        <v>12</v>
      </c>
    </row>
    <row r="49" spans="1:11" ht="23.25" x14ac:dyDescent="0.25">
      <c r="A49" s="29" t="s">
        <v>92</v>
      </c>
      <c r="B49" s="30" t="s">
        <v>93</v>
      </c>
      <c r="C49" s="56">
        <v>2200000</v>
      </c>
      <c r="D49" s="56" t="s">
        <v>12</v>
      </c>
      <c r="E49" s="57" t="s">
        <v>12</v>
      </c>
      <c r="F49" s="56">
        <v>2445812.44</v>
      </c>
      <c r="G49" s="56">
        <v>7688953.1799999997</v>
      </c>
      <c r="H49" s="56" t="s">
        <v>12</v>
      </c>
      <c r="I49" s="70">
        <f t="shared" si="4"/>
        <v>111.17329272727272</v>
      </c>
      <c r="J49" s="56">
        <f t="shared" si="3"/>
        <v>31.80943338765395</v>
      </c>
      <c r="K49" s="7" t="s">
        <v>12</v>
      </c>
    </row>
    <row r="50" spans="1:11" ht="90.75" customHeight="1" x14ac:dyDescent="0.25">
      <c r="A50" s="42" t="s">
        <v>225</v>
      </c>
      <c r="B50" s="41" t="s">
        <v>224</v>
      </c>
      <c r="C50" s="59" t="s">
        <v>12</v>
      </c>
      <c r="D50" s="59" t="s">
        <v>12</v>
      </c>
      <c r="E50" s="59" t="s">
        <v>12</v>
      </c>
      <c r="F50" s="59" t="s">
        <v>12</v>
      </c>
      <c r="G50" s="59">
        <v>323000</v>
      </c>
      <c r="H50" s="59" t="s">
        <v>12</v>
      </c>
      <c r="I50" s="72" t="s">
        <v>12</v>
      </c>
      <c r="J50" s="59" t="s">
        <v>12</v>
      </c>
      <c r="K50" s="7" t="s">
        <v>12</v>
      </c>
    </row>
    <row r="51" spans="1:11" ht="90.75" customHeight="1" x14ac:dyDescent="0.25">
      <c r="A51" s="15" t="s">
        <v>94</v>
      </c>
      <c r="B51" s="10" t="s">
        <v>95</v>
      </c>
      <c r="C51" s="59">
        <v>250000</v>
      </c>
      <c r="D51" s="59" t="s">
        <v>12</v>
      </c>
      <c r="E51" s="60" t="s">
        <v>12</v>
      </c>
      <c r="F51" s="59">
        <v>145050.20000000001</v>
      </c>
      <c r="G51" s="59" t="s">
        <v>12</v>
      </c>
      <c r="H51" s="59" t="s">
        <v>12</v>
      </c>
      <c r="I51" s="76">
        <f t="shared" si="4"/>
        <v>58.020080000000007</v>
      </c>
      <c r="J51" s="59" t="s">
        <v>12</v>
      </c>
      <c r="K51" s="7" t="s">
        <v>12</v>
      </c>
    </row>
    <row r="52" spans="1:11" ht="57.75" customHeight="1" x14ac:dyDescent="0.25">
      <c r="A52" s="15" t="s">
        <v>96</v>
      </c>
      <c r="B52" s="10" t="s">
        <v>97</v>
      </c>
      <c r="C52" s="59">
        <v>1300000</v>
      </c>
      <c r="D52" s="59" t="s">
        <v>12</v>
      </c>
      <c r="E52" s="60" t="s">
        <v>12</v>
      </c>
      <c r="F52" s="59">
        <v>2037906.28</v>
      </c>
      <c r="G52" s="59">
        <v>1624006.35</v>
      </c>
      <c r="H52" s="59" t="s">
        <v>12</v>
      </c>
      <c r="I52" s="61">
        <f t="shared" si="4"/>
        <v>156.76202153846154</v>
      </c>
      <c r="J52" s="59">
        <f t="shared" si="3"/>
        <v>125.48634923748911</v>
      </c>
      <c r="K52" s="7" t="s">
        <v>12</v>
      </c>
    </row>
    <row r="53" spans="1:11" ht="45.75" x14ac:dyDescent="0.25">
      <c r="A53" s="15" t="s">
        <v>98</v>
      </c>
      <c r="B53" s="10" t="s">
        <v>99</v>
      </c>
      <c r="C53" s="59">
        <v>650000</v>
      </c>
      <c r="D53" s="59" t="s">
        <v>12</v>
      </c>
      <c r="E53" s="60" t="s">
        <v>12</v>
      </c>
      <c r="F53" s="59">
        <v>262855.96000000002</v>
      </c>
      <c r="G53" s="59">
        <v>477620.22</v>
      </c>
      <c r="H53" s="59" t="s">
        <v>12</v>
      </c>
      <c r="I53" s="74">
        <f t="shared" ref="I53" si="5">F53/C53*100</f>
        <v>40.439378461538467</v>
      </c>
      <c r="J53" s="59">
        <f t="shared" ref="J53" si="6">F53/G53*100</f>
        <v>55.034512567328086</v>
      </c>
      <c r="K53" s="7" t="s">
        <v>12</v>
      </c>
    </row>
    <row r="54" spans="1:11" ht="57" x14ac:dyDescent="0.25">
      <c r="A54" s="42" t="s">
        <v>222</v>
      </c>
      <c r="B54" s="41" t="s">
        <v>220</v>
      </c>
      <c r="C54" s="59" t="s">
        <v>12</v>
      </c>
      <c r="D54" s="59" t="s">
        <v>12</v>
      </c>
      <c r="E54" s="60" t="s">
        <v>12</v>
      </c>
      <c r="F54" s="59" t="s">
        <v>12</v>
      </c>
      <c r="G54" s="59">
        <v>10612.05</v>
      </c>
      <c r="H54" s="59" t="s">
        <v>12</v>
      </c>
      <c r="I54" s="72" t="s">
        <v>12</v>
      </c>
      <c r="J54" s="59" t="s">
        <v>12</v>
      </c>
      <c r="K54" s="7" t="s">
        <v>12</v>
      </c>
    </row>
    <row r="55" spans="1:11" ht="57" x14ac:dyDescent="0.25">
      <c r="A55" s="42" t="s">
        <v>223</v>
      </c>
      <c r="B55" s="41" t="s">
        <v>221</v>
      </c>
      <c r="C55" s="59" t="s">
        <v>12</v>
      </c>
      <c r="D55" s="59" t="s">
        <v>12</v>
      </c>
      <c r="E55" s="60" t="s">
        <v>12</v>
      </c>
      <c r="F55" s="59" t="s">
        <v>12</v>
      </c>
      <c r="G55" s="59">
        <v>5253714.5599999996</v>
      </c>
      <c r="H55" s="59" t="s">
        <v>12</v>
      </c>
      <c r="I55" s="59" t="s">
        <v>12</v>
      </c>
      <c r="J55" s="59" t="s">
        <v>12</v>
      </c>
      <c r="K55" s="7" t="s">
        <v>12</v>
      </c>
    </row>
    <row r="56" spans="1:11" ht="15" customHeight="1" x14ac:dyDescent="0.25">
      <c r="A56" s="29" t="s">
        <v>100</v>
      </c>
      <c r="B56" s="30" t="s">
        <v>101</v>
      </c>
      <c r="C56" s="56">
        <v>420820</v>
      </c>
      <c r="D56" s="56" t="s">
        <v>12</v>
      </c>
      <c r="E56" s="57" t="s">
        <v>12</v>
      </c>
      <c r="F56" s="56">
        <v>861825.2</v>
      </c>
      <c r="G56" s="56">
        <v>511805.34</v>
      </c>
      <c r="H56" s="56" t="s">
        <v>12</v>
      </c>
      <c r="I56" s="70">
        <f t="shared" si="4"/>
        <v>204.79663514091536</v>
      </c>
      <c r="J56" s="56">
        <f t="shared" si="3"/>
        <v>168.38925518049496</v>
      </c>
      <c r="K56" s="7" t="s">
        <v>12</v>
      </c>
    </row>
    <row r="57" spans="1:11" ht="35.25" customHeight="1" x14ac:dyDescent="0.25">
      <c r="A57" s="15" t="s">
        <v>102</v>
      </c>
      <c r="B57" s="10" t="s">
        <v>103</v>
      </c>
      <c r="C57" s="59">
        <v>100890</v>
      </c>
      <c r="D57" s="59" t="s">
        <v>12</v>
      </c>
      <c r="E57" s="60" t="s">
        <v>12</v>
      </c>
      <c r="F57" s="59">
        <v>197075.66</v>
      </c>
      <c r="G57" s="59" t="s">
        <v>12</v>
      </c>
      <c r="H57" s="59" t="s">
        <v>12</v>
      </c>
      <c r="I57" s="61">
        <f t="shared" si="4"/>
        <v>195.33715928238675</v>
      </c>
      <c r="J57" s="59" t="s">
        <v>12</v>
      </c>
      <c r="K57" s="7" t="s">
        <v>12</v>
      </c>
    </row>
    <row r="58" spans="1:11" ht="36.75" customHeight="1" x14ac:dyDescent="0.25">
      <c r="A58" s="15" t="s">
        <v>104</v>
      </c>
      <c r="B58" s="10" t="s">
        <v>105</v>
      </c>
      <c r="C58" s="59" t="s">
        <v>12</v>
      </c>
      <c r="D58" s="59" t="s">
        <v>12</v>
      </c>
      <c r="E58" s="60" t="s">
        <v>12</v>
      </c>
      <c r="F58" s="59">
        <v>251000</v>
      </c>
      <c r="G58" s="59" t="s">
        <v>12</v>
      </c>
      <c r="H58" s="59" t="s">
        <v>12</v>
      </c>
      <c r="I58" s="72" t="s">
        <v>12</v>
      </c>
      <c r="J58" s="59" t="s">
        <v>12</v>
      </c>
      <c r="K58" s="7" t="s">
        <v>12</v>
      </c>
    </row>
    <row r="59" spans="1:11" ht="100.5" customHeight="1" x14ac:dyDescent="0.25">
      <c r="A59" s="15" t="s">
        <v>106</v>
      </c>
      <c r="B59" s="10" t="s">
        <v>107</v>
      </c>
      <c r="C59" s="59">
        <v>319930</v>
      </c>
      <c r="D59" s="59" t="s">
        <v>12</v>
      </c>
      <c r="E59" s="60" t="s">
        <v>12</v>
      </c>
      <c r="F59" s="59">
        <v>331281.12</v>
      </c>
      <c r="G59" s="59" t="s">
        <v>12</v>
      </c>
      <c r="H59" s="59" t="s">
        <v>12</v>
      </c>
      <c r="I59" s="76">
        <f t="shared" si="4"/>
        <v>103.54800112524613</v>
      </c>
      <c r="J59" s="59" t="s">
        <v>12</v>
      </c>
      <c r="K59" s="7" t="s">
        <v>12</v>
      </c>
    </row>
    <row r="60" spans="1:11" ht="23.25" x14ac:dyDescent="0.25">
      <c r="A60" s="15" t="s">
        <v>108</v>
      </c>
      <c r="B60" s="10" t="s">
        <v>109</v>
      </c>
      <c r="C60" s="59" t="s">
        <v>12</v>
      </c>
      <c r="D60" s="59" t="s">
        <v>12</v>
      </c>
      <c r="E60" s="60" t="s">
        <v>12</v>
      </c>
      <c r="F60" s="59">
        <v>82468.42</v>
      </c>
      <c r="G60" s="59">
        <v>511805.34</v>
      </c>
      <c r="H60" s="59" t="s">
        <v>12</v>
      </c>
      <c r="I60" s="72" t="s">
        <v>12</v>
      </c>
      <c r="J60" s="59">
        <f t="shared" si="3"/>
        <v>16.11323945936164</v>
      </c>
      <c r="K60" s="7" t="s">
        <v>12</v>
      </c>
    </row>
    <row r="61" spans="1:11" ht="13.5" customHeight="1" x14ac:dyDescent="0.25">
      <c r="A61" s="29" t="s">
        <v>110</v>
      </c>
      <c r="B61" s="30" t="s">
        <v>111</v>
      </c>
      <c r="C61" s="56">
        <v>106500</v>
      </c>
      <c r="D61" s="56" t="s">
        <v>12</v>
      </c>
      <c r="E61" s="57" t="s">
        <v>12</v>
      </c>
      <c r="F61" s="56">
        <v>112111.3</v>
      </c>
      <c r="G61" s="56">
        <v>221826.61</v>
      </c>
      <c r="H61" s="56" t="s">
        <v>12</v>
      </c>
      <c r="I61" s="70">
        <f t="shared" si="4"/>
        <v>105.2688262910798</v>
      </c>
      <c r="J61" s="56">
        <f t="shared" si="3"/>
        <v>50.540059193078775</v>
      </c>
      <c r="K61" s="7" t="s">
        <v>12</v>
      </c>
    </row>
    <row r="62" spans="1:11" ht="12" customHeight="1" x14ac:dyDescent="0.25">
      <c r="A62" s="42" t="s">
        <v>227</v>
      </c>
      <c r="B62" s="41" t="s">
        <v>226</v>
      </c>
      <c r="C62" s="59" t="s">
        <v>12</v>
      </c>
      <c r="D62" s="59" t="s">
        <v>12</v>
      </c>
      <c r="E62" s="60" t="s">
        <v>12</v>
      </c>
      <c r="F62" s="59" t="s">
        <v>12</v>
      </c>
      <c r="G62" s="59">
        <v>9398.31</v>
      </c>
      <c r="H62" s="59" t="s">
        <v>12</v>
      </c>
      <c r="I62" s="72" t="s">
        <v>12</v>
      </c>
      <c r="J62" s="59" t="s">
        <v>12</v>
      </c>
      <c r="K62" s="7" t="s">
        <v>12</v>
      </c>
    </row>
    <row r="63" spans="1:11" ht="23.25" x14ac:dyDescent="0.25">
      <c r="A63" s="15" t="s">
        <v>112</v>
      </c>
      <c r="B63" s="10" t="s">
        <v>113</v>
      </c>
      <c r="C63" s="59" t="s">
        <v>12</v>
      </c>
      <c r="D63" s="59" t="s">
        <v>12</v>
      </c>
      <c r="E63" s="60" t="s">
        <v>12</v>
      </c>
      <c r="F63" s="59">
        <v>15300</v>
      </c>
      <c r="G63" s="59">
        <v>74880</v>
      </c>
      <c r="H63" s="59" t="s">
        <v>12</v>
      </c>
      <c r="I63" s="59" t="s">
        <v>12</v>
      </c>
      <c r="J63" s="59">
        <f t="shared" si="3"/>
        <v>20.432692307692307</v>
      </c>
      <c r="K63" s="7" t="s">
        <v>12</v>
      </c>
    </row>
    <row r="64" spans="1:11" ht="23.25" x14ac:dyDescent="0.25">
      <c r="A64" s="15" t="s">
        <v>114</v>
      </c>
      <c r="B64" s="10" t="s">
        <v>115</v>
      </c>
      <c r="C64" s="59">
        <v>31500</v>
      </c>
      <c r="D64" s="59" t="s">
        <v>12</v>
      </c>
      <c r="E64" s="60" t="s">
        <v>12</v>
      </c>
      <c r="F64" s="59">
        <v>43288.800000000003</v>
      </c>
      <c r="G64" s="59">
        <v>71760.399999999994</v>
      </c>
      <c r="H64" s="59" t="s">
        <v>12</v>
      </c>
      <c r="I64" s="76">
        <f t="shared" si="4"/>
        <v>137.42476190476191</v>
      </c>
      <c r="J64" s="59">
        <f t="shared" si="3"/>
        <v>60.324078461101116</v>
      </c>
      <c r="K64" s="7" t="s">
        <v>12</v>
      </c>
    </row>
    <row r="65" spans="1:11" ht="21.75" customHeight="1" x14ac:dyDescent="0.25">
      <c r="A65" s="15" t="s">
        <v>116</v>
      </c>
      <c r="B65" s="10" t="s">
        <v>117</v>
      </c>
      <c r="C65" s="59">
        <v>75000</v>
      </c>
      <c r="D65" s="59" t="s">
        <v>12</v>
      </c>
      <c r="E65" s="60" t="s">
        <v>12</v>
      </c>
      <c r="F65" s="59">
        <v>53522.5</v>
      </c>
      <c r="G65" s="59">
        <v>65787.899999999994</v>
      </c>
      <c r="H65" s="59" t="s">
        <v>12</v>
      </c>
      <c r="I65" s="61">
        <f t="shared" si="4"/>
        <v>71.36333333333333</v>
      </c>
      <c r="J65" s="59">
        <f t="shared" ref="J65:J103" si="7">F65/G65*100</f>
        <v>81.356146039013254</v>
      </c>
      <c r="K65" s="7" t="s">
        <v>12</v>
      </c>
    </row>
    <row r="66" spans="1:11" x14ac:dyDescent="0.25">
      <c r="A66" s="29" t="s">
        <v>118</v>
      </c>
      <c r="B66" s="30" t="s">
        <v>119</v>
      </c>
      <c r="C66" s="27">
        <v>543343944.37</v>
      </c>
      <c r="D66" s="27" t="s">
        <v>12</v>
      </c>
      <c r="E66" s="28" t="s">
        <v>12</v>
      </c>
      <c r="F66" s="27">
        <v>313996672.97000003</v>
      </c>
      <c r="G66" s="27">
        <v>306511938.05000001</v>
      </c>
      <c r="H66" s="27" t="s">
        <v>12</v>
      </c>
      <c r="I66" s="49">
        <f t="shared" si="4"/>
        <v>57.789670101886372</v>
      </c>
      <c r="J66" s="27">
        <f t="shared" si="7"/>
        <v>102.44190649395817</v>
      </c>
      <c r="K66" s="7" t="s">
        <v>12</v>
      </c>
    </row>
    <row r="67" spans="1:11" ht="34.5" x14ac:dyDescent="0.25">
      <c r="A67" s="29" t="s">
        <v>120</v>
      </c>
      <c r="B67" s="30" t="s">
        <v>121</v>
      </c>
      <c r="C67" s="56">
        <v>543159483.37</v>
      </c>
      <c r="D67" s="56" t="s">
        <v>12</v>
      </c>
      <c r="E67" s="57" t="s">
        <v>12</v>
      </c>
      <c r="F67" s="56">
        <v>314000468.31999999</v>
      </c>
      <c r="G67" s="56">
        <v>306351334.97000003</v>
      </c>
      <c r="H67" s="56" t="s">
        <v>12</v>
      </c>
      <c r="I67" s="58">
        <f t="shared" ref="I67:I104" si="8">F67/C67*100</f>
        <v>57.809994657886335</v>
      </c>
      <c r="J67" s="56">
        <f t="shared" si="7"/>
        <v>102.49685001397137</v>
      </c>
      <c r="K67" s="7" t="s">
        <v>12</v>
      </c>
    </row>
    <row r="68" spans="1:11" s="36" customFormat="1" ht="23.25" x14ac:dyDescent="0.25">
      <c r="A68" s="29" t="s">
        <v>122</v>
      </c>
      <c r="B68" s="30" t="s">
        <v>123</v>
      </c>
      <c r="C68" s="56">
        <v>63844868</v>
      </c>
      <c r="D68" s="56" t="s">
        <v>12</v>
      </c>
      <c r="E68" s="57" t="s">
        <v>12</v>
      </c>
      <c r="F68" s="56">
        <v>54116631.609999999</v>
      </c>
      <c r="G68" s="56">
        <v>79961290</v>
      </c>
      <c r="H68" s="56" t="s">
        <v>12</v>
      </c>
      <c r="I68" s="58">
        <f t="shared" si="8"/>
        <v>84.762696368954821</v>
      </c>
      <c r="J68" s="56">
        <f t="shared" si="7"/>
        <v>67.67853746481579</v>
      </c>
      <c r="K68" s="35" t="s">
        <v>12</v>
      </c>
    </row>
    <row r="69" spans="1:11" ht="33.75" customHeight="1" x14ac:dyDescent="0.25">
      <c r="A69" s="15" t="s">
        <v>124</v>
      </c>
      <c r="B69" s="10" t="s">
        <v>125</v>
      </c>
      <c r="C69" s="59">
        <v>54331530</v>
      </c>
      <c r="D69" s="59" t="s">
        <v>12</v>
      </c>
      <c r="E69" s="60" t="s">
        <v>12</v>
      </c>
      <c r="F69" s="59">
        <v>45276280</v>
      </c>
      <c r="G69" s="59">
        <v>79921290</v>
      </c>
      <c r="H69" s="59" t="s">
        <v>12</v>
      </c>
      <c r="I69" s="61">
        <f t="shared" ref="I69" si="9">F69/C69*100</f>
        <v>83.333342536092758</v>
      </c>
      <c r="J69" s="59">
        <f t="shared" ref="J69" si="10">F69/G69*100</f>
        <v>56.651087588801431</v>
      </c>
      <c r="K69" s="7" t="s">
        <v>12</v>
      </c>
    </row>
    <row r="70" spans="1:11" ht="33" customHeight="1" x14ac:dyDescent="0.25">
      <c r="A70" s="42" t="s">
        <v>235</v>
      </c>
      <c r="B70" s="41" t="s">
        <v>234</v>
      </c>
      <c r="C70" s="59" t="s">
        <v>12</v>
      </c>
      <c r="D70" s="59" t="s">
        <v>12</v>
      </c>
      <c r="E70" s="59" t="s">
        <v>12</v>
      </c>
      <c r="F70" s="59" t="s">
        <v>12</v>
      </c>
      <c r="G70" s="59">
        <v>40000</v>
      </c>
      <c r="H70" s="59" t="s">
        <v>12</v>
      </c>
      <c r="I70" s="72" t="s">
        <v>12</v>
      </c>
      <c r="J70" s="59" t="s">
        <v>12</v>
      </c>
      <c r="K70" s="7" t="s">
        <v>12</v>
      </c>
    </row>
    <row r="71" spans="1:11" ht="23.25" x14ac:dyDescent="0.25">
      <c r="A71" s="15" t="s">
        <v>126</v>
      </c>
      <c r="B71" s="10" t="s">
        <v>127</v>
      </c>
      <c r="C71" s="59">
        <v>6907138</v>
      </c>
      <c r="D71" s="59" t="s">
        <v>12</v>
      </c>
      <c r="E71" s="60" t="s">
        <v>12</v>
      </c>
      <c r="F71" s="59">
        <v>6364351.4800000004</v>
      </c>
      <c r="G71" s="59" t="s">
        <v>12</v>
      </c>
      <c r="H71" s="59" t="s">
        <v>12</v>
      </c>
      <c r="I71" s="76">
        <f t="shared" si="8"/>
        <v>92.141658093410044</v>
      </c>
      <c r="J71" s="59" t="s">
        <v>12</v>
      </c>
      <c r="K71" s="7" t="s">
        <v>12</v>
      </c>
    </row>
    <row r="72" spans="1:11" ht="15" customHeight="1" x14ac:dyDescent="0.25">
      <c r="A72" s="15" t="s">
        <v>128</v>
      </c>
      <c r="B72" s="10" t="s">
        <v>129</v>
      </c>
      <c r="C72" s="59">
        <v>799200</v>
      </c>
      <c r="D72" s="59" t="s">
        <v>12</v>
      </c>
      <c r="E72" s="60" t="s">
        <v>12</v>
      </c>
      <c r="F72" s="59">
        <v>799200</v>
      </c>
      <c r="G72" s="59" t="s">
        <v>12</v>
      </c>
      <c r="H72" s="59" t="s">
        <v>12</v>
      </c>
      <c r="I72" s="61">
        <f t="shared" si="8"/>
        <v>100</v>
      </c>
      <c r="J72" s="59" t="s">
        <v>12</v>
      </c>
      <c r="K72" s="7" t="s">
        <v>12</v>
      </c>
    </row>
    <row r="73" spans="1:11" ht="15" customHeight="1" x14ac:dyDescent="0.25">
      <c r="A73" s="15" t="s">
        <v>130</v>
      </c>
      <c r="B73" s="10" t="s">
        <v>131</v>
      </c>
      <c r="C73" s="59">
        <v>1807000</v>
      </c>
      <c r="D73" s="59" t="s">
        <v>12</v>
      </c>
      <c r="E73" s="60" t="s">
        <v>12</v>
      </c>
      <c r="F73" s="59">
        <v>1676800.13</v>
      </c>
      <c r="G73" s="59" t="s">
        <v>12</v>
      </c>
      <c r="H73" s="59" t="s">
        <v>12</v>
      </c>
      <c r="I73" s="74">
        <f t="shared" si="8"/>
        <v>92.794694521306013</v>
      </c>
      <c r="J73" s="59" t="s">
        <v>12</v>
      </c>
      <c r="K73" s="7" t="s">
        <v>12</v>
      </c>
    </row>
    <row r="74" spans="1:11" s="36" customFormat="1" ht="34.5" x14ac:dyDescent="0.25">
      <c r="A74" s="29" t="s">
        <v>132</v>
      </c>
      <c r="B74" s="30" t="s">
        <v>133</v>
      </c>
      <c r="C74" s="56">
        <v>202046564.37</v>
      </c>
      <c r="D74" s="56" t="s">
        <v>12</v>
      </c>
      <c r="E74" s="57" t="s">
        <v>12</v>
      </c>
      <c r="F74" s="56">
        <v>80167107.599999994</v>
      </c>
      <c r="G74" s="56">
        <v>32575427.649999999</v>
      </c>
      <c r="H74" s="56" t="s">
        <v>12</v>
      </c>
      <c r="I74" s="58">
        <f t="shared" si="8"/>
        <v>39.677540595638682</v>
      </c>
      <c r="J74" s="56">
        <f t="shared" si="7"/>
        <v>246.09686927625032</v>
      </c>
      <c r="K74" s="35" t="s">
        <v>12</v>
      </c>
    </row>
    <row r="75" spans="1:11" ht="60" customHeight="1" x14ac:dyDescent="0.25">
      <c r="A75" s="15" t="s">
        <v>134</v>
      </c>
      <c r="B75" s="10" t="s">
        <v>135</v>
      </c>
      <c r="C75" s="59">
        <v>958673</v>
      </c>
      <c r="D75" s="59" t="s">
        <v>12</v>
      </c>
      <c r="E75" s="60" t="s">
        <v>12</v>
      </c>
      <c r="F75" s="59">
        <v>958673</v>
      </c>
      <c r="G75" s="59" t="s">
        <v>12</v>
      </c>
      <c r="H75" s="59" t="s">
        <v>12</v>
      </c>
      <c r="I75" s="74">
        <f t="shared" si="8"/>
        <v>100</v>
      </c>
      <c r="J75" s="65" t="s">
        <v>12</v>
      </c>
      <c r="K75" s="7" t="s">
        <v>12</v>
      </c>
    </row>
    <row r="76" spans="1:11" ht="69.75" customHeight="1" x14ac:dyDescent="0.25">
      <c r="A76" s="15" t="s">
        <v>136</v>
      </c>
      <c r="B76" s="10" t="s">
        <v>137</v>
      </c>
      <c r="C76" s="59">
        <v>614674</v>
      </c>
      <c r="D76" s="59" t="s">
        <v>12</v>
      </c>
      <c r="E76" s="60" t="s">
        <v>12</v>
      </c>
      <c r="F76" s="59">
        <v>532214.46</v>
      </c>
      <c r="G76" s="59" t="s">
        <v>12</v>
      </c>
      <c r="H76" s="59" t="s">
        <v>12</v>
      </c>
      <c r="I76" s="61">
        <f t="shared" si="8"/>
        <v>86.584833586584097</v>
      </c>
      <c r="J76" s="65" t="s">
        <v>12</v>
      </c>
      <c r="K76" s="7" t="s">
        <v>12</v>
      </c>
    </row>
    <row r="77" spans="1:11" ht="57.75" customHeight="1" x14ac:dyDescent="0.25">
      <c r="A77" s="15" t="s">
        <v>138</v>
      </c>
      <c r="B77" s="10" t="s">
        <v>139</v>
      </c>
      <c r="C77" s="59">
        <v>1790629</v>
      </c>
      <c r="D77" s="59" t="s">
        <v>12</v>
      </c>
      <c r="E77" s="60" t="s">
        <v>12</v>
      </c>
      <c r="F77" s="59" t="s">
        <v>12</v>
      </c>
      <c r="G77" s="59" t="s">
        <v>12</v>
      </c>
      <c r="H77" s="59" t="s">
        <v>12</v>
      </c>
      <c r="I77" s="69" t="s">
        <v>12</v>
      </c>
      <c r="J77" s="65" t="s">
        <v>12</v>
      </c>
      <c r="K77" s="7" t="s">
        <v>12</v>
      </c>
    </row>
    <row r="78" spans="1:11" ht="48" customHeight="1" x14ac:dyDescent="0.25">
      <c r="A78" s="15" t="s">
        <v>140</v>
      </c>
      <c r="B78" s="10" t="s">
        <v>141</v>
      </c>
      <c r="C78" s="59">
        <v>1350062.69</v>
      </c>
      <c r="D78" s="59" t="s">
        <v>12</v>
      </c>
      <c r="E78" s="60" t="s">
        <v>12</v>
      </c>
      <c r="F78" s="59">
        <v>1350062.69</v>
      </c>
      <c r="G78" s="59" t="s">
        <v>12</v>
      </c>
      <c r="H78" s="59" t="s">
        <v>12</v>
      </c>
      <c r="I78" s="76">
        <f t="shared" si="8"/>
        <v>100</v>
      </c>
      <c r="J78" s="59" t="s">
        <v>12</v>
      </c>
      <c r="K78" s="7" t="s">
        <v>12</v>
      </c>
    </row>
    <row r="79" spans="1:11" ht="34.5" x14ac:dyDescent="0.25">
      <c r="A79" s="15" t="s">
        <v>142</v>
      </c>
      <c r="B79" s="10" t="s">
        <v>143</v>
      </c>
      <c r="C79" s="59">
        <v>3326400</v>
      </c>
      <c r="D79" s="59" t="s">
        <v>12</v>
      </c>
      <c r="E79" s="60" t="s">
        <v>12</v>
      </c>
      <c r="F79" s="59">
        <v>3326400</v>
      </c>
      <c r="G79" s="59">
        <v>1685756.54</v>
      </c>
      <c r="H79" s="59" t="s">
        <v>12</v>
      </c>
      <c r="I79" s="74">
        <f t="shared" ref="I79" si="11">F79/C79*100</f>
        <v>100</v>
      </c>
      <c r="J79" s="59">
        <f t="shared" ref="J79" si="12">F79/G79*100</f>
        <v>197.32386741919447</v>
      </c>
      <c r="K79" s="7" t="s">
        <v>12</v>
      </c>
    </row>
    <row r="80" spans="1:11" ht="23.25" x14ac:dyDescent="0.25">
      <c r="A80" s="42" t="s">
        <v>236</v>
      </c>
      <c r="B80" s="41" t="s">
        <v>237</v>
      </c>
      <c r="C80" s="59" t="s">
        <v>12</v>
      </c>
      <c r="D80" s="59" t="s">
        <v>12</v>
      </c>
      <c r="E80" s="59" t="s">
        <v>12</v>
      </c>
      <c r="F80" s="59" t="s">
        <v>12</v>
      </c>
      <c r="G80" s="59">
        <v>2653637.6800000002</v>
      </c>
      <c r="H80" s="59" t="s">
        <v>12</v>
      </c>
      <c r="I80" s="72" t="s">
        <v>12</v>
      </c>
      <c r="J80" s="59" t="s">
        <v>12</v>
      </c>
      <c r="K80" s="7" t="s">
        <v>12</v>
      </c>
    </row>
    <row r="81" spans="1:11" ht="34.5" x14ac:dyDescent="0.25">
      <c r="A81" s="15" t="s">
        <v>144</v>
      </c>
      <c r="B81" s="10" t="s">
        <v>145</v>
      </c>
      <c r="C81" s="59">
        <v>2758797.99</v>
      </c>
      <c r="D81" s="59" t="s">
        <v>12</v>
      </c>
      <c r="E81" s="60" t="s">
        <v>12</v>
      </c>
      <c r="F81" s="59">
        <v>2758797.99</v>
      </c>
      <c r="G81" s="59" t="s">
        <v>12</v>
      </c>
      <c r="H81" s="59" t="s">
        <v>12</v>
      </c>
      <c r="I81" s="76">
        <f t="shared" ref="I81" si="13">F81/C81*100</f>
        <v>100</v>
      </c>
      <c r="J81" s="59" t="s">
        <v>12</v>
      </c>
      <c r="K81" s="7" t="s">
        <v>12</v>
      </c>
    </row>
    <row r="82" spans="1:11" ht="36" customHeight="1" x14ac:dyDescent="0.25">
      <c r="A82" s="42" t="s">
        <v>239</v>
      </c>
      <c r="B82" s="41" t="s">
        <v>238</v>
      </c>
      <c r="C82" s="59" t="s">
        <v>12</v>
      </c>
      <c r="D82" s="59" t="s">
        <v>12</v>
      </c>
      <c r="E82" s="59" t="s">
        <v>12</v>
      </c>
      <c r="F82" s="59" t="s">
        <v>12</v>
      </c>
      <c r="G82" s="59">
        <v>1387325.64</v>
      </c>
      <c r="H82" s="59" t="s">
        <v>12</v>
      </c>
      <c r="I82" s="72" t="s">
        <v>12</v>
      </c>
      <c r="J82" s="59" t="s">
        <v>12</v>
      </c>
      <c r="K82" s="7" t="s">
        <v>12</v>
      </c>
    </row>
    <row r="83" spans="1:11" ht="34.5" x14ac:dyDescent="0.25">
      <c r="A83" s="15" t="s">
        <v>146</v>
      </c>
      <c r="B83" s="10" t="s">
        <v>147</v>
      </c>
      <c r="C83" s="59">
        <v>3763927.8</v>
      </c>
      <c r="D83" s="59" t="s">
        <v>12</v>
      </c>
      <c r="E83" s="60" t="s">
        <v>12</v>
      </c>
      <c r="F83" s="59">
        <v>1553909.28</v>
      </c>
      <c r="G83" s="59" t="s">
        <v>12</v>
      </c>
      <c r="H83" s="59" t="s">
        <v>12</v>
      </c>
      <c r="I83" s="76">
        <f t="shared" si="8"/>
        <v>41.284247800927531</v>
      </c>
      <c r="J83" s="65" t="s">
        <v>12</v>
      </c>
      <c r="K83" s="7" t="s">
        <v>12</v>
      </c>
    </row>
    <row r="84" spans="1:11" ht="57" customHeight="1" x14ac:dyDescent="0.25">
      <c r="A84" s="42" t="s">
        <v>148</v>
      </c>
      <c r="B84" s="10" t="s">
        <v>149</v>
      </c>
      <c r="C84" s="59">
        <v>132373150</v>
      </c>
      <c r="D84" s="59" t="s">
        <v>12</v>
      </c>
      <c r="E84" s="60" t="s">
        <v>12</v>
      </c>
      <c r="F84" s="59">
        <v>60092917.850000001</v>
      </c>
      <c r="G84" s="59" t="s">
        <v>12</v>
      </c>
      <c r="H84" s="59" t="s">
        <v>12</v>
      </c>
      <c r="I84" s="61">
        <f t="shared" si="8"/>
        <v>45.39660637372458</v>
      </c>
      <c r="J84" s="65" t="s">
        <v>12</v>
      </c>
      <c r="K84" s="7" t="s">
        <v>12</v>
      </c>
    </row>
    <row r="85" spans="1:11" ht="58.5" customHeight="1" x14ac:dyDescent="0.25">
      <c r="A85" s="15" t="s">
        <v>150</v>
      </c>
      <c r="B85" s="10" t="s">
        <v>151</v>
      </c>
      <c r="C85" s="59">
        <v>8077340</v>
      </c>
      <c r="D85" s="59" t="s">
        <v>12</v>
      </c>
      <c r="E85" s="60" t="s">
        <v>12</v>
      </c>
      <c r="F85" s="59" t="s">
        <v>12</v>
      </c>
      <c r="G85" s="59">
        <v>12078687.51</v>
      </c>
      <c r="H85" s="59" t="s">
        <v>12</v>
      </c>
      <c r="I85" s="69" t="s">
        <v>12</v>
      </c>
      <c r="J85" s="65" t="s">
        <v>12</v>
      </c>
      <c r="K85" s="7" t="s">
        <v>12</v>
      </c>
    </row>
    <row r="86" spans="1:11" ht="23.25" x14ac:dyDescent="0.25">
      <c r="A86" s="15" t="s">
        <v>152</v>
      </c>
      <c r="B86" s="10" t="s">
        <v>153</v>
      </c>
      <c r="C86" s="59">
        <v>41865536.210000001</v>
      </c>
      <c r="D86" s="59" t="s">
        <v>12</v>
      </c>
      <c r="E86" s="60" t="s">
        <v>12</v>
      </c>
      <c r="F86" s="59">
        <v>7597359.54</v>
      </c>
      <c r="G86" s="59">
        <v>4018388.38</v>
      </c>
      <c r="H86" s="59" t="s">
        <v>12</v>
      </c>
      <c r="I86" s="76">
        <f t="shared" si="8"/>
        <v>18.147049405724069</v>
      </c>
      <c r="J86" s="59">
        <f t="shared" si="7"/>
        <v>189.06483947178845</v>
      </c>
      <c r="K86" s="7" t="s">
        <v>12</v>
      </c>
    </row>
    <row r="87" spans="1:11" ht="13.5" customHeight="1" x14ac:dyDescent="0.25">
      <c r="A87" s="15" t="s">
        <v>154</v>
      </c>
      <c r="B87" s="10" t="s">
        <v>155</v>
      </c>
      <c r="C87" s="59">
        <v>2585052.2000000002</v>
      </c>
      <c r="D87" s="59" t="s">
        <v>12</v>
      </c>
      <c r="E87" s="60" t="s">
        <v>12</v>
      </c>
      <c r="F87" s="59">
        <v>675756.91</v>
      </c>
      <c r="G87" s="59">
        <v>1227877.8</v>
      </c>
      <c r="H87" s="59" t="s">
        <v>12</v>
      </c>
      <c r="I87" s="61">
        <f t="shared" si="8"/>
        <v>26.140938662669942</v>
      </c>
      <c r="J87" s="59">
        <f t="shared" si="7"/>
        <v>55.034540896496374</v>
      </c>
      <c r="K87" s="7" t="s">
        <v>12</v>
      </c>
    </row>
    <row r="88" spans="1:11" ht="13.5" customHeight="1" x14ac:dyDescent="0.25">
      <c r="A88" s="15" t="s">
        <v>156</v>
      </c>
      <c r="B88" s="10" t="s">
        <v>157</v>
      </c>
      <c r="C88" s="59">
        <v>2582321.48</v>
      </c>
      <c r="D88" s="59" t="s">
        <v>12</v>
      </c>
      <c r="E88" s="60" t="s">
        <v>12</v>
      </c>
      <c r="F88" s="59">
        <v>1321015.8799999999</v>
      </c>
      <c r="G88" s="59">
        <v>9523754.0999999996</v>
      </c>
      <c r="H88" s="59" t="s">
        <v>12</v>
      </c>
      <c r="I88" s="61">
        <f t="shared" si="8"/>
        <v>51.156135679899926</v>
      </c>
      <c r="J88" s="59">
        <f t="shared" si="7"/>
        <v>13.870747460814847</v>
      </c>
      <c r="K88" s="7" t="s">
        <v>12</v>
      </c>
    </row>
    <row r="89" spans="1:11" s="36" customFormat="1" ht="24.75" customHeight="1" x14ac:dyDescent="0.25">
      <c r="A89" s="29" t="s">
        <v>158</v>
      </c>
      <c r="B89" s="30" t="s">
        <v>159</v>
      </c>
      <c r="C89" s="56">
        <v>235811071</v>
      </c>
      <c r="D89" s="56" t="s">
        <v>12</v>
      </c>
      <c r="E89" s="57" t="s">
        <v>12</v>
      </c>
      <c r="F89" s="56">
        <v>177150011.13</v>
      </c>
      <c r="G89" s="62">
        <v>156342221.66</v>
      </c>
      <c r="H89" s="56" t="s">
        <v>12</v>
      </c>
      <c r="I89" s="58">
        <f t="shared" si="8"/>
        <v>75.12370406476802</v>
      </c>
      <c r="J89" s="56">
        <f t="shared" si="7"/>
        <v>113.30912996442576</v>
      </c>
      <c r="K89" s="35" t="s">
        <v>12</v>
      </c>
    </row>
    <row r="90" spans="1:11" ht="36" customHeight="1" x14ac:dyDescent="0.25">
      <c r="A90" s="15" t="s">
        <v>160</v>
      </c>
      <c r="B90" s="10" t="s">
        <v>161</v>
      </c>
      <c r="C90" s="59">
        <v>842181</v>
      </c>
      <c r="D90" s="59" t="s">
        <v>12</v>
      </c>
      <c r="E90" s="60" t="s">
        <v>12</v>
      </c>
      <c r="F90" s="59">
        <v>722500</v>
      </c>
      <c r="G90" s="59">
        <v>710000</v>
      </c>
      <c r="H90" s="59" t="s">
        <v>12</v>
      </c>
      <c r="I90" s="61">
        <f t="shared" si="8"/>
        <v>85.78915933748209</v>
      </c>
      <c r="J90" s="59">
        <f t="shared" si="7"/>
        <v>101.7605633802817</v>
      </c>
      <c r="K90" s="7" t="s">
        <v>12</v>
      </c>
    </row>
    <row r="91" spans="1:11" ht="33.75" customHeight="1" x14ac:dyDescent="0.25">
      <c r="A91" s="15" t="s">
        <v>162</v>
      </c>
      <c r="B91" s="10" t="s">
        <v>163</v>
      </c>
      <c r="C91" s="59">
        <v>179466592.78999999</v>
      </c>
      <c r="D91" s="59" t="s">
        <v>12</v>
      </c>
      <c r="E91" s="60" t="s">
        <v>12</v>
      </c>
      <c r="F91" s="59">
        <v>133981290.23</v>
      </c>
      <c r="G91" s="59">
        <v>132454067.09999999</v>
      </c>
      <c r="H91" s="59" t="s">
        <v>12</v>
      </c>
      <c r="I91" s="61">
        <f t="shared" ref="I91" si="14">F91/C91*100</f>
        <v>74.655281602618999</v>
      </c>
      <c r="J91" s="59">
        <f t="shared" ref="J91" si="15">F91/G91*100</f>
        <v>101.15302094034379</v>
      </c>
      <c r="K91" s="7" t="s">
        <v>12</v>
      </c>
    </row>
    <row r="92" spans="1:11" ht="80.25" customHeight="1" x14ac:dyDescent="0.25">
      <c r="A92" s="43" t="s">
        <v>241</v>
      </c>
      <c r="B92" s="41" t="s">
        <v>240</v>
      </c>
      <c r="C92" s="59" t="s">
        <v>12</v>
      </c>
      <c r="D92" s="59" t="s">
        <v>12</v>
      </c>
      <c r="E92" s="59" t="s">
        <v>12</v>
      </c>
      <c r="F92" s="59" t="s">
        <v>12</v>
      </c>
      <c r="G92" s="59">
        <v>438129</v>
      </c>
      <c r="H92" s="59" t="s">
        <v>12</v>
      </c>
      <c r="I92" s="77" t="s">
        <v>12</v>
      </c>
      <c r="J92" s="78" t="s">
        <v>12</v>
      </c>
      <c r="K92" s="7" t="s">
        <v>12</v>
      </c>
    </row>
    <row r="93" spans="1:11" ht="57.75" customHeight="1" x14ac:dyDescent="0.25">
      <c r="A93" s="15" t="s">
        <v>164</v>
      </c>
      <c r="B93" s="10" t="s">
        <v>165</v>
      </c>
      <c r="C93" s="59">
        <v>13914338</v>
      </c>
      <c r="D93" s="59" t="s">
        <v>12</v>
      </c>
      <c r="E93" s="60" t="s">
        <v>12</v>
      </c>
      <c r="F93" s="59">
        <v>11041484.470000001</v>
      </c>
      <c r="G93" s="59">
        <v>10472674.6</v>
      </c>
      <c r="H93" s="59" t="s">
        <v>12</v>
      </c>
      <c r="I93" s="61">
        <f t="shared" si="8"/>
        <v>79.35328630079276</v>
      </c>
      <c r="J93" s="72">
        <f t="shared" si="7"/>
        <v>105.4313715619504</v>
      </c>
      <c r="K93" s="7" t="s">
        <v>12</v>
      </c>
    </row>
    <row r="94" spans="1:11" ht="45.75" x14ac:dyDescent="0.25">
      <c r="A94" s="15" t="s">
        <v>166</v>
      </c>
      <c r="B94" s="10" t="s">
        <v>167</v>
      </c>
      <c r="C94" s="59">
        <v>1015746</v>
      </c>
      <c r="D94" s="59" t="s">
        <v>12</v>
      </c>
      <c r="E94" s="60" t="s">
        <v>12</v>
      </c>
      <c r="F94" s="59">
        <v>685773.88</v>
      </c>
      <c r="G94" s="59">
        <v>799300</v>
      </c>
      <c r="H94" s="59" t="s">
        <v>12</v>
      </c>
      <c r="I94" s="61">
        <f t="shared" si="8"/>
        <v>67.514307710785971</v>
      </c>
      <c r="J94" s="73">
        <f t="shared" si="7"/>
        <v>85.796807206305516</v>
      </c>
      <c r="K94" s="7" t="s">
        <v>12</v>
      </c>
    </row>
    <row r="95" spans="1:11" ht="56.25" customHeight="1" x14ac:dyDescent="0.25">
      <c r="A95" s="15" t="s">
        <v>168</v>
      </c>
      <c r="B95" s="10" t="s">
        <v>169</v>
      </c>
      <c r="C95" s="59">
        <v>1170</v>
      </c>
      <c r="D95" s="59" t="s">
        <v>12</v>
      </c>
      <c r="E95" s="60" t="s">
        <v>12</v>
      </c>
      <c r="F95" s="59">
        <v>1170</v>
      </c>
      <c r="G95" s="59">
        <v>1500</v>
      </c>
      <c r="H95" s="59" t="s">
        <v>12</v>
      </c>
      <c r="I95" s="74">
        <f t="shared" si="8"/>
        <v>100</v>
      </c>
      <c r="J95" s="73">
        <f t="shared" si="7"/>
        <v>78</v>
      </c>
      <c r="K95" s="7" t="s">
        <v>12</v>
      </c>
    </row>
    <row r="96" spans="1:11" ht="54.75" customHeight="1" x14ac:dyDescent="0.25">
      <c r="A96" s="15" t="s">
        <v>170</v>
      </c>
      <c r="B96" s="10" t="s">
        <v>171</v>
      </c>
      <c r="C96" s="59">
        <v>539924</v>
      </c>
      <c r="D96" s="59" t="s">
        <v>12</v>
      </c>
      <c r="E96" s="60" t="s">
        <v>12</v>
      </c>
      <c r="F96" s="59">
        <v>174568.95</v>
      </c>
      <c r="G96" s="59">
        <v>273964.13</v>
      </c>
      <c r="H96" s="59" t="s">
        <v>12</v>
      </c>
      <c r="I96" s="61">
        <f t="shared" si="8"/>
        <v>32.332133781791512</v>
      </c>
      <c r="J96" s="73">
        <f t="shared" si="7"/>
        <v>63.719637311643687</v>
      </c>
      <c r="K96" s="7" t="s">
        <v>12</v>
      </c>
    </row>
    <row r="97" spans="1:11" ht="68.25" x14ac:dyDescent="0.25">
      <c r="A97" s="15" t="s">
        <v>172</v>
      </c>
      <c r="B97" s="10" t="s">
        <v>173</v>
      </c>
      <c r="C97" s="59">
        <v>1440772</v>
      </c>
      <c r="D97" s="59" t="s">
        <v>12</v>
      </c>
      <c r="E97" s="60" t="s">
        <v>12</v>
      </c>
      <c r="F97" s="59">
        <v>1440771.51</v>
      </c>
      <c r="G97" s="59">
        <v>1399868.82</v>
      </c>
      <c r="H97" s="59" t="s">
        <v>12</v>
      </c>
      <c r="I97" s="74">
        <f t="shared" si="8"/>
        <v>99.999965990455124</v>
      </c>
      <c r="J97" s="73">
        <f t="shared" si="7"/>
        <v>102.92189449579996</v>
      </c>
      <c r="K97" s="7" t="s">
        <v>12</v>
      </c>
    </row>
    <row r="98" spans="1:11" ht="36.75" customHeight="1" x14ac:dyDescent="0.25">
      <c r="A98" s="15" t="s">
        <v>174</v>
      </c>
      <c r="B98" s="10" t="s">
        <v>175</v>
      </c>
      <c r="C98" s="59">
        <v>4368870</v>
      </c>
      <c r="D98" s="59" t="s">
        <v>12</v>
      </c>
      <c r="E98" s="60" t="s">
        <v>12</v>
      </c>
      <c r="F98" s="59">
        <v>2680515.73</v>
      </c>
      <c r="G98" s="59">
        <v>3040500</v>
      </c>
      <c r="H98" s="59" t="s">
        <v>12</v>
      </c>
      <c r="I98" s="61">
        <f t="shared" si="8"/>
        <v>61.354897948439756</v>
      </c>
      <c r="J98" s="73">
        <f t="shared" si="7"/>
        <v>88.160359480348632</v>
      </c>
      <c r="K98" s="7" t="s">
        <v>12</v>
      </c>
    </row>
    <row r="99" spans="1:11" ht="66.75" customHeight="1" x14ac:dyDescent="0.25">
      <c r="A99" s="15" t="s">
        <v>176</v>
      </c>
      <c r="B99" s="10" t="s">
        <v>177</v>
      </c>
      <c r="C99" s="59">
        <v>145966</v>
      </c>
      <c r="D99" s="59" t="s">
        <v>12</v>
      </c>
      <c r="E99" s="60" t="s">
        <v>12</v>
      </c>
      <c r="F99" s="59">
        <v>119949.16</v>
      </c>
      <c r="G99" s="59" t="s">
        <v>12</v>
      </c>
      <c r="H99" s="59" t="s">
        <v>12</v>
      </c>
      <c r="I99" s="61">
        <f t="shared" si="8"/>
        <v>82.176095803132242</v>
      </c>
      <c r="J99" s="79" t="s">
        <v>12</v>
      </c>
      <c r="K99" s="7" t="s">
        <v>12</v>
      </c>
    </row>
    <row r="100" spans="1:11" ht="35.25" customHeight="1" x14ac:dyDescent="0.25">
      <c r="A100" s="15" t="s">
        <v>178</v>
      </c>
      <c r="B100" s="10" t="s">
        <v>179</v>
      </c>
      <c r="C100" s="59">
        <v>17473351</v>
      </c>
      <c r="D100" s="59" t="s">
        <v>12</v>
      </c>
      <c r="E100" s="60" t="s">
        <v>12</v>
      </c>
      <c r="F100" s="59">
        <v>16214555.23</v>
      </c>
      <c r="G100" s="59" t="s">
        <v>12</v>
      </c>
      <c r="H100" s="59" t="s">
        <v>12</v>
      </c>
      <c r="I100" s="74">
        <f t="shared" si="8"/>
        <v>92.79591092744603</v>
      </c>
      <c r="J100" s="65" t="s">
        <v>12</v>
      </c>
      <c r="K100" s="7" t="s">
        <v>12</v>
      </c>
    </row>
    <row r="101" spans="1:11" ht="89.25" customHeight="1" x14ac:dyDescent="0.25">
      <c r="A101" s="15" t="s">
        <v>180</v>
      </c>
      <c r="B101" s="10" t="s">
        <v>181</v>
      </c>
      <c r="C101" s="59">
        <v>7561001</v>
      </c>
      <c r="D101" s="59" t="s">
        <v>12</v>
      </c>
      <c r="E101" s="60" t="s">
        <v>12</v>
      </c>
      <c r="F101" s="59">
        <v>4749137.3899999997</v>
      </c>
      <c r="G101" s="59">
        <v>4157500</v>
      </c>
      <c r="H101" s="59" t="s">
        <v>12</v>
      </c>
      <c r="I101" s="61">
        <f t="shared" si="8"/>
        <v>62.810961008998667</v>
      </c>
      <c r="J101" s="59">
        <f t="shared" si="7"/>
        <v>114.2306046903187</v>
      </c>
      <c r="K101" s="7" t="s">
        <v>12</v>
      </c>
    </row>
    <row r="102" spans="1:11" ht="42.75" customHeight="1" x14ac:dyDescent="0.25">
      <c r="A102" s="15" t="s">
        <v>182</v>
      </c>
      <c r="B102" s="10" t="s">
        <v>183</v>
      </c>
      <c r="C102" s="59">
        <v>59757.21</v>
      </c>
      <c r="D102" s="59" t="s">
        <v>12</v>
      </c>
      <c r="E102" s="60" t="s">
        <v>12</v>
      </c>
      <c r="F102" s="59">
        <v>59757.21</v>
      </c>
      <c r="G102" s="59">
        <v>72043.92</v>
      </c>
      <c r="H102" s="59" t="s">
        <v>12</v>
      </c>
      <c r="I102" s="74">
        <f t="shared" si="8"/>
        <v>100</v>
      </c>
      <c r="J102" s="59">
        <f t="shared" si="7"/>
        <v>82.945528227781054</v>
      </c>
      <c r="K102" s="7" t="s">
        <v>12</v>
      </c>
    </row>
    <row r="103" spans="1:11" ht="34.5" customHeight="1" x14ac:dyDescent="0.25">
      <c r="A103" s="15" t="s">
        <v>184</v>
      </c>
      <c r="B103" s="10" t="s">
        <v>185</v>
      </c>
      <c r="C103" s="59">
        <v>8046052</v>
      </c>
      <c r="D103" s="59" t="s">
        <v>12</v>
      </c>
      <c r="E103" s="60" t="s">
        <v>12</v>
      </c>
      <c r="F103" s="59">
        <v>4662237.1900000004</v>
      </c>
      <c r="G103" s="59">
        <v>1709768.09</v>
      </c>
      <c r="H103" s="59" t="s">
        <v>12</v>
      </c>
      <c r="I103" s="61">
        <f t="shared" si="8"/>
        <v>57.944407890975604</v>
      </c>
      <c r="J103" s="59">
        <f t="shared" si="7"/>
        <v>272.68243086698385</v>
      </c>
      <c r="K103" s="7" t="s">
        <v>12</v>
      </c>
    </row>
    <row r="104" spans="1:11" ht="34.5" x14ac:dyDescent="0.25">
      <c r="A104" s="15" t="s">
        <v>186</v>
      </c>
      <c r="B104" s="10" t="s">
        <v>187</v>
      </c>
      <c r="C104" s="59">
        <v>935350</v>
      </c>
      <c r="D104" s="59" t="s">
        <v>12</v>
      </c>
      <c r="E104" s="60" t="s">
        <v>12</v>
      </c>
      <c r="F104" s="59">
        <v>616300.18000000005</v>
      </c>
      <c r="G104" s="59">
        <v>812906</v>
      </c>
      <c r="H104" s="59" t="s">
        <v>12</v>
      </c>
      <c r="I104" s="61">
        <f t="shared" si="8"/>
        <v>65.889793125567977</v>
      </c>
      <c r="J104" s="59">
        <f t="shared" ref="J104:J116" si="16">F104/G104*100</f>
        <v>75.814445950700332</v>
      </c>
      <c r="K104" s="7" t="s">
        <v>12</v>
      </c>
    </row>
    <row r="105" spans="1:11" x14ac:dyDescent="0.25">
      <c r="A105" s="29" t="s">
        <v>188</v>
      </c>
      <c r="B105" s="30" t="s">
        <v>189</v>
      </c>
      <c r="C105" s="56">
        <v>41456980</v>
      </c>
      <c r="D105" s="56" t="s">
        <v>12</v>
      </c>
      <c r="E105" s="57" t="s">
        <v>12</v>
      </c>
      <c r="F105" s="56">
        <v>2566717.98</v>
      </c>
      <c r="G105" s="56">
        <v>37472395.659999996</v>
      </c>
      <c r="H105" s="56" t="s">
        <v>12</v>
      </c>
      <c r="I105" s="58">
        <f t="shared" ref="I105:I113" si="17">F105/C105*100</f>
        <v>6.1912806480356259</v>
      </c>
      <c r="J105" s="56">
        <f t="shared" si="16"/>
        <v>6.8496233955488721</v>
      </c>
      <c r="K105" s="7" t="s">
        <v>12</v>
      </c>
    </row>
    <row r="106" spans="1:11" ht="57" x14ac:dyDescent="0.25">
      <c r="A106" s="15" t="s">
        <v>233</v>
      </c>
      <c r="B106" s="41" t="s">
        <v>232</v>
      </c>
      <c r="C106" s="59" t="s">
        <v>12</v>
      </c>
      <c r="D106" s="59" t="s">
        <v>12</v>
      </c>
      <c r="E106" s="59" t="s">
        <v>12</v>
      </c>
      <c r="F106" s="59" t="s">
        <v>12</v>
      </c>
      <c r="G106" s="59">
        <v>36381419.740000002</v>
      </c>
      <c r="H106" s="59" t="s">
        <v>12</v>
      </c>
      <c r="I106" s="72" t="s">
        <v>12</v>
      </c>
      <c r="J106" s="59" t="s">
        <v>12</v>
      </c>
      <c r="K106" s="7" t="s">
        <v>12</v>
      </c>
    </row>
    <row r="107" spans="1:11" ht="68.25" x14ac:dyDescent="0.25">
      <c r="A107" s="15" t="s">
        <v>190</v>
      </c>
      <c r="B107" s="10" t="s">
        <v>191</v>
      </c>
      <c r="C107" s="59">
        <v>2213400</v>
      </c>
      <c r="D107" s="59" t="s">
        <v>12</v>
      </c>
      <c r="E107" s="60" t="s">
        <v>12</v>
      </c>
      <c r="F107" s="59">
        <v>563137.98</v>
      </c>
      <c r="G107" s="59" t="s">
        <v>12</v>
      </c>
      <c r="H107" s="59" t="s">
        <v>12</v>
      </c>
      <c r="I107" s="76">
        <f t="shared" si="17"/>
        <v>25.442214692328541</v>
      </c>
      <c r="J107" s="59" t="s">
        <v>12</v>
      </c>
      <c r="K107" s="7" t="s">
        <v>12</v>
      </c>
    </row>
    <row r="108" spans="1:11" ht="66" customHeight="1" x14ac:dyDescent="0.25">
      <c r="A108" s="15" t="s">
        <v>192</v>
      </c>
      <c r="B108" s="10" t="s">
        <v>193</v>
      </c>
      <c r="C108" s="59">
        <v>37240000</v>
      </c>
      <c r="D108" s="59" t="s">
        <v>12</v>
      </c>
      <c r="E108" s="60" t="s">
        <v>12</v>
      </c>
      <c r="F108" s="59" t="s">
        <v>12</v>
      </c>
      <c r="G108" s="59" t="s">
        <v>12</v>
      </c>
      <c r="H108" s="59" t="s">
        <v>12</v>
      </c>
      <c r="I108" s="72" t="s">
        <v>12</v>
      </c>
      <c r="J108" s="59" t="s">
        <v>12</v>
      </c>
      <c r="K108" s="7" t="s">
        <v>12</v>
      </c>
    </row>
    <row r="109" spans="1:11" ht="23.25" customHeight="1" x14ac:dyDescent="0.25">
      <c r="A109" s="15" t="s">
        <v>194</v>
      </c>
      <c r="B109" s="10" t="s">
        <v>195</v>
      </c>
      <c r="C109" s="59">
        <v>2003580</v>
      </c>
      <c r="D109" s="59" t="s">
        <v>12</v>
      </c>
      <c r="E109" s="60" t="s">
        <v>12</v>
      </c>
      <c r="F109" s="59">
        <v>2003580</v>
      </c>
      <c r="G109" s="59">
        <v>365506.91</v>
      </c>
      <c r="H109" s="59" t="s">
        <v>12</v>
      </c>
      <c r="I109" s="76">
        <f t="shared" ref="I109" si="18">F109/C109*100</f>
        <v>100</v>
      </c>
      <c r="J109" s="59">
        <f t="shared" ref="J109" si="19">F109/G109*100</f>
        <v>548.16473921108638</v>
      </c>
      <c r="K109" s="7" t="s">
        <v>12</v>
      </c>
    </row>
    <row r="110" spans="1:11" ht="25.5" customHeight="1" x14ac:dyDescent="0.25">
      <c r="A110" s="42" t="s">
        <v>228</v>
      </c>
      <c r="B110" s="41" t="s">
        <v>229</v>
      </c>
      <c r="C110" s="59" t="s">
        <v>12</v>
      </c>
      <c r="D110" s="59" t="s">
        <v>12</v>
      </c>
      <c r="E110" s="59" t="s">
        <v>12</v>
      </c>
      <c r="F110" s="59" t="s">
        <v>12</v>
      </c>
      <c r="G110" s="59">
        <v>485912</v>
      </c>
      <c r="H110" s="59" t="s">
        <v>12</v>
      </c>
      <c r="I110" s="72" t="s">
        <v>12</v>
      </c>
      <c r="J110" s="59" t="s">
        <v>12</v>
      </c>
      <c r="K110" s="7" t="s">
        <v>12</v>
      </c>
    </row>
    <row r="111" spans="1:11" ht="24" customHeight="1" x14ac:dyDescent="0.25">
      <c r="A111" s="42" t="s">
        <v>230</v>
      </c>
      <c r="B111" s="41" t="s">
        <v>231</v>
      </c>
      <c r="C111" s="59" t="s">
        <v>12</v>
      </c>
      <c r="D111" s="59" t="s">
        <v>12</v>
      </c>
      <c r="E111" s="59" t="s">
        <v>12</v>
      </c>
      <c r="F111" s="59" t="s">
        <v>12</v>
      </c>
      <c r="G111" s="59">
        <v>239557.01</v>
      </c>
      <c r="H111" s="59" t="s">
        <v>12</v>
      </c>
      <c r="I111" s="59" t="s">
        <v>12</v>
      </c>
      <c r="J111" s="59" t="s">
        <v>12</v>
      </c>
      <c r="K111" s="7" t="s">
        <v>12</v>
      </c>
    </row>
    <row r="112" spans="1:11" ht="18.75" customHeight="1" x14ac:dyDescent="0.25">
      <c r="A112" s="29" t="s">
        <v>196</v>
      </c>
      <c r="B112" s="30" t="s">
        <v>197</v>
      </c>
      <c r="C112" s="56">
        <v>184461</v>
      </c>
      <c r="D112" s="56" t="s">
        <v>12</v>
      </c>
      <c r="E112" s="57" t="s">
        <v>12</v>
      </c>
      <c r="F112" s="56">
        <v>65461</v>
      </c>
      <c r="G112" s="56">
        <v>174580</v>
      </c>
      <c r="H112" s="56" t="s">
        <v>12</v>
      </c>
      <c r="I112" s="70">
        <f t="shared" si="17"/>
        <v>35.487718271070854</v>
      </c>
      <c r="J112" s="56">
        <f t="shared" si="16"/>
        <v>37.496276778554247</v>
      </c>
      <c r="K112" s="7" t="s">
        <v>12</v>
      </c>
    </row>
    <row r="113" spans="1:11" ht="23.25" x14ac:dyDescent="0.25">
      <c r="A113" s="15" t="s">
        <v>198</v>
      </c>
      <c r="B113" s="10" t="s">
        <v>200</v>
      </c>
      <c r="C113" s="59">
        <v>151461</v>
      </c>
      <c r="D113" s="59" t="s">
        <v>12</v>
      </c>
      <c r="E113" s="60" t="s">
        <v>12</v>
      </c>
      <c r="F113" s="59">
        <v>65461</v>
      </c>
      <c r="G113" s="59">
        <v>174580</v>
      </c>
      <c r="H113" s="59" t="s">
        <v>12</v>
      </c>
      <c r="I113" s="80">
        <f t="shared" si="17"/>
        <v>43.219706723182867</v>
      </c>
      <c r="J113" s="59">
        <f t="shared" si="16"/>
        <v>37.496276778554247</v>
      </c>
      <c r="K113" s="7" t="s">
        <v>12</v>
      </c>
    </row>
    <row r="114" spans="1:11" ht="23.25" x14ac:dyDescent="0.25">
      <c r="A114" s="15" t="s">
        <v>199</v>
      </c>
      <c r="B114" s="10" t="s">
        <v>201</v>
      </c>
      <c r="C114" s="59">
        <v>33000</v>
      </c>
      <c r="D114" s="59" t="s">
        <v>12</v>
      </c>
      <c r="E114" s="60" t="s">
        <v>12</v>
      </c>
      <c r="F114" s="59" t="s">
        <v>12</v>
      </c>
      <c r="G114" s="59" t="s">
        <v>12</v>
      </c>
      <c r="H114" s="59" t="s">
        <v>12</v>
      </c>
      <c r="I114" s="81" t="s">
        <v>12</v>
      </c>
      <c r="J114" s="59" t="s">
        <v>12</v>
      </c>
      <c r="K114" s="7" t="s">
        <v>12</v>
      </c>
    </row>
    <row r="115" spans="1:11" ht="45.75" x14ac:dyDescent="0.25">
      <c r="A115" s="29" t="s">
        <v>202</v>
      </c>
      <c r="B115" s="30" t="s">
        <v>203</v>
      </c>
      <c r="C115" s="56" t="s">
        <v>12</v>
      </c>
      <c r="D115" s="56" t="s">
        <v>12</v>
      </c>
      <c r="E115" s="57" t="s">
        <v>12</v>
      </c>
      <c r="F115" s="56">
        <v>-69256.350000000006</v>
      </c>
      <c r="G115" s="56">
        <v>-38976.92</v>
      </c>
      <c r="H115" s="56" t="s">
        <v>12</v>
      </c>
      <c r="I115" s="59" t="s">
        <v>12</v>
      </c>
      <c r="J115" s="56">
        <f t="shared" si="16"/>
        <v>177.68553800556845</v>
      </c>
      <c r="K115" s="7" t="s">
        <v>12</v>
      </c>
    </row>
    <row r="116" spans="1:11" ht="35.25" customHeight="1" x14ac:dyDescent="0.25">
      <c r="A116" s="15" t="s">
        <v>204</v>
      </c>
      <c r="B116" s="10" t="s">
        <v>205</v>
      </c>
      <c r="C116" s="59" t="s">
        <v>12</v>
      </c>
      <c r="D116" s="59" t="s">
        <v>12</v>
      </c>
      <c r="E116" s="60" t="s">
        <v>12</v>
      </c>
      <c r="F116" s="59">
        <v>-15859.41</v>
      </c>
      <c r="G116" s="59">
        <v>-38976.92</v>
      </c>
      <c r="H116" s="59" t="s">
        <v>12</v>
      </c>
      <c r="I116" s="59" t="s">
        <v>12</v>
      </c>
      <c r="J116" s="59">
        <f t="shared" si="16"/>
        <v>40.68923352589173</v>
      </c>
      <c r="K116" s="7" t="s">
        <v>12</v>
      </c>
    </row>
    <row r="117" spans="1:11" ht="45.75" customHeight="1" thickBot="1" x14ac:dyDescent="0.3">
      <c r="A117" s="15" t="s">
        <v>206</v>
      </c>
      <c r="B117" s="10" t="s">
        <v>207</v>
      </c>
      <c r="C117" s="59" t="s">
        <v>12</v>
      </c>
      <c r="D117" s="59" t="s">
        <v>12</v>
      </c>
      <c r="E117" s="60" t="s">
        <v>12</v>
      </c>
      <c r="F117" s="59">
        <v>-53396.94</v>
      </c>
      <c r="G117" s="59" t="s">
        <v>12</v>
      </c>
      <c r="H117" s="59" t="s">
        <v>12</v>
      </c>
      <c r="I117" s="59" t="s">
        <v>12</v>
      </c>
      <c r="J117" s="59" t="s">
        <v>12</v>
      </c>
      <c r="K117" s="7" t="s">
        <v>12</v>
      </c>
    </row>
    <row r="118" spans="1:11" ht="12.95" customHeight="1" x14ac:dyDescent="0.25">
      <c r="A118" s="13"/>
      <c r="B118" s="11"/>
      <c r="C118" s="22"/>
      <c r="D118" s="22" t="s">
        <v>208</v>
      </c>
      <c r="E118" s="22" t="s">
        <v>208</v>
      </c>
      <c r="F118" s="22"/>
      <c r="G118" s="22"/>
      <c r="H118" s="22" t="s">
        <v>208</v>
      </c>
      <c r="I118" s="22"/>
      <c r="J118" s="22"/>
      <c r="K118" s="11" t="s">
        <v>208</v>
      </c>
    </row>
    <row r="119" spans="1:11" ht="12.95" customHeight="1" x14ac:dyDescent="0.25">
      <c r="A119" s="13"/>
      <c r="B119" s="4"/>
      <c r="C119" s="23"/>
      <c r="D119" s="23"/>
      <c r="E119" s="23"/>
      <c r="F119" s="23"/>
      <c r="G119" s="23"/>
      <c r="H119" s="23"/>
      <c r="I119" s="23"/>
      <c r="J119" s="23"/>
      <c r="K119" s="12"/>
    </row>
  </sheetData>
  <mergeCells count="3">
    <mergeCell ref="A3:J3"/>
    <mergeCell ref="J4:K4"/>
    <mergeCell ref="A2:J2"/>
  </mergeCells>
  <pageMargins left="0.39370078740157483" right="0.19685039370078741" top="0.39370078740157483" bottom="0" header="0" footer="0"/>
  <pageSetup paperSize="9" scale="80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08FB87A-8A09-4455-BA56-C4EB04CDA6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2020-10-14T06:13:46Z</cp:lastPrinted>
  <dcterms:created xsi:type="dcterms:W3CDTF">2020-10-06T06:50:41Z</dcterms:created>
  <dcterms:modified xsi:type="dcterms:W3CDTF">2020-10-14T06:15:41Z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0503317G_20160101.xlsx</vt:lpwstr>
  </property>
  <property fmtid="{D5CDD505-2E9C-101B-9397-08002B2CF9AE}" pid="3" name="Название отчета">
    <vt:lpwstr>0503317G_20160101.xlsx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