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Доходы" sheetId="2" r:id="rId1"/>
  </sheets>
  <calcPr calcId="144525"/>
</workbook>
</file>

<file path=xl/calcChain.xml><?xml version="1.0" encoding="utf-8"?>
<calcChain xmlns="http://schemas.openxmlformats.org/spreadsheetml/2006/main">
  <c r="R50" i="2" l="1"/>
  <c r="Q50" i="2" l="1"/>
  <c r="R86" i="2"/>
  <c r="P82" i="2" l="1"/>
  <c r="R85" i="2" l="1"/>
  <c r="R84" i="2"/>
  <c r="Q84" i="2"/>
  <c r="Q82" i="2"/>
  <c r="R81" i="2"/>
  <c r="Q81" i="2"/>
  <c r="R80" i="2"/>
  <c r="Q80" i="2"/>
  <c r="R79" i="2"/>
  <c r="Q79" i="2"/>
  <c r="R78" i="2"/>
  <c r="Q78" i="2"/>
  <c r="R77" i="2"/>
  <c r="Q77" i="2"/>
  <c r="R76" i="2"/>
  <c r="Q76" i="2"/>
  <c r="Q75" i="2"/>
  <c r="Q74" i="2"/>
  <c r="R73" i="2"/>
  <c r="Q73" i="2"/>
  <c r="R72" i="2"/>
  <c r="Q72" i="2"/>
  <c r="R71" i="2"/>
  <c r="Q71" i="2"/>
  <c r="R70" i="2"/>
  <c r="Q70" i="2"/>
  <c r="R69" i="2"/>
  <c r="Q69" i="2"/>
  <c r="R68" i="2"/>
  <c r="Q68" i="2"/>
  <c r="R66" i="2"/>
  <c r="Q66" i="2"/>
  <c r="R65" i="2"/>
  <c r="Q65" i="2"/>
  <c r="R64" i="2"/>
  <c r="Q64" i="2"/>
  <c r="R63" i="2"/>
  <c r="Q63" i="2"/>
  <c r="Q61" i="2"/>
  <c r="R59" i="2"/>
  <c r="Q59" i="2"/>
  <c r="Q57" i="2"/>
  <c r="Q56" i="2"/>
  <c r="R55" i="2"/>
  <c r="Q55" i="2"/>
  <c r="Q54" i="2"/>
  <c r="Q53" i="2"/>
  <c r="R52" i="2"/>
  <c r="Q52" i="2"/>
  <c r="R51" i="2"/>
  <c r="Q51" i="2"/>
  <c r="R49" i="2"/>
  <c r="R48" i="2"/>
  <c r="R47" i="2"/>
  <c r="Q46" i="2"/>
  <c r="Q45" i="2"/>
  <c r="R44" i="2"/>
  <c r="Q44" i="2"/>
  <c r="R42" i="2"/>
  <c r="Q42" i="2"/>
  <c r="R41" i="2"/>
  <c r="Q41" i="2"/>
  <c r="R39" i="2"/>
  <c r="Q39" i="2"/>
  <c r="R38" i="2"/>
  <c r="R37" i="2"/>
  <c r="Q37" i="2"/>
  <c r="R36" i="2"/>
  <c r="Q36" i="2"/>
  <c r="R35" i="2"/>
  <c r="Q35" i="2"/>
  <c r="R34" i="2"/>
  <c r="Q34" i="2"/>
  <c r="R33" i="2"/>
  <c r="Q33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21" i="2"/>
  <c r="R20" i="2"/>
  <c r="Q20" i="2"/>
  <c r="R19" i="2"/>
  <c r="Q19" i="2"/>
  <c r="R18" i="2"/>
  <c r="Q18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Q6" i="2"/>
  <c r="R6" i="2" l="1"/>
</calcChain>
</file>

<file path=xl/sharedStrings.xml><?xml version="1.0" encoding="utf-8"?>
<sst xmlns="http://schemas.openxmlformats.org/spreadsheetml/2006/main" count="1204" uniqueCount="195">
  <si>
    <t>Наименование 
показателя</t>
  </si>
  <si>
    <t>Код дохода по бюджетной классификации</t>
  </si>
  <si>
    <t>Утвержденные бюджетные назначения</t>
  </si>
  <si>
    <t>бюджет субъекта Российской Федерации</t>
  </si>
  <si>
    <t>бюджеты городских округов</t>
  </si>
  <si>
    <t>1</t>
  </si>
  <si>
    <t>2</t>
  </si>
  <si>
    <t>3</t>
  </si>
  <si>
    <t>8</t>
  </si>
  <si>
    <t>9</t>
  </si>
  <si>
    <t>10</t>
  </si>
  <si>
    <t>11</t>
  </si>
  <si>
    <t>12</t>
  </si>
  <si>
    <t>16</t>
  </si>
  <si>
    <t>21</t>
  </si>
  <si>
    <t>22</t>
  </si>
  <si>
    <t>23</t>
  </si>
  <si>
    <t>24</t>
  </si>
  <si>
    <t>25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</si>
  <si>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</si>
  <si>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</si>
  <si>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</si>
  <si>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</si>
  <si>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</si>
  <si>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</si>
  <si>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</si>
  <si>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</si>
  <si>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</si>
  <si>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</si>
  <si>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</si>
  <si>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</si>
  <si>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</si>
  <si>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</si>
  <si>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</si>
  <si>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</si>
  <si>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</si>
  <si>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</si>
  <si>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</si>
  <si>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</si>
  <si>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</si>
  <si>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</si>
  <si>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</si>
  <si>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</si>
  <si>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</si>
  <si>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</si>
  <si>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</si>
  <si>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</si>
  <si>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</si>
  <si>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Единый сельскохозяйственный налог</t>
  </si>
  <si>
    <t xml:space="preserve"> 000 1050300001 0000 110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</si>
  <si>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</si>
  <si>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</si>
  <si>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 на профессиональный доход</t>
  </si>
  <si>
    <t xml:space="preserve"> 000 1050600001 0000 110</t>
  </si>
  <si>
    <t xml:space="preserve">  НАЛОГИ НА ИМУЩЕСТВО</t>
  </si>
  <si>
    <t xml:space="preserve"> 000 1060000000 0000 000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</si>
  <si>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</si>
  <si>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</si>
  <si>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Налог на имущество организаций по имуществу, входящему в Единую систему газоснабжения</t>
  </si>
  <si>
    <t xml:space="preserve"> 000 1060202002 0000 110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</si>
  <si>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</si>
  <si>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</si>
  <si>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</si>
  <si>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</si>
  <si>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</si>
  <si>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</si>
  <si>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</si>
  <si>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</si>
  <si>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</si>
  <si>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</si>
  <si>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</si>
  <si>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</si>
  <si>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</si>
  <si>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</si>
  <si>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</si>
  <si>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</si>
  <si>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</si>
  <si>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</si>
  <si>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</si>
  <si>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</si>
  <si>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</si>
  <si>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</si>
  <si>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</si>
  <si>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</si>
  <si>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</si>
  <si>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</si>
  <si>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</si>
  <si>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</si>
  <si>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</si>
  <si>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</si>
  <si>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</si>
  <si>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</si>
  <si>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</si>
  <si>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</si>
  <si>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</si>
  <si>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</si>
  <si>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</si>
  <si>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</si>
  <si>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ПРОЧИЕ НЕНАЛОГОВЫЕ ДОХОДЫ</t>
  </si>
  <si>
    <t xml:space="preserve"> 000 1170000000 0000 000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</si>
  <si>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</si>
  <si>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</si>
  <si>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</si>
  <si>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</si>
  <si>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</si>
  <si>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</si>
  <si>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</si>
  <si>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</si>
  <si>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</si>
  <si>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</si>
  <si>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</si>
  <si>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</si>
  <si>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</si>
  <si>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</si>
  <si>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</si>
  <si>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</si>
  <si>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</si>
  <si>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000 2022529905 0000 150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</si>
  <si>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</si>
  <si>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</si>
  <si>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</si>
  <si>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</si>
  <si>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</si>
  <si>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 000 2022737205 0000 150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</si>
  <si>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</si>
  <si>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</si>
  <si>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</si>
  <si>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</si>
  <si>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</si>
  <si>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</si>
  <si>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</si>
  <si>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</si>
  <si>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</si>
  <si>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000 2023508405 0000 150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</si>
  <si>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</si>
  <si>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</si>
  <si>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</si>
  <si>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</si>
  <si>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</si>
  <si>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 xml:space="preserve"> 000 2023513705 0000 150</t>
  </si>
  <si>
    <t xml:space="preserve">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</si>
  <si>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000 2023522005 0000 150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</si>
  <si>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</si>
  <si>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</si>
  <si>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</si>
  <si>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000 2023527005 0000 150</t>
  </si>
  <si>
    <t xml:space="preserve">  Субвенции бюджетам муниципальных районов на осуществление ежемесячных выплат на детей в возрасте от трех до семи  лет включительно</t>
  </si>
  <si>
    <t xml:space="preserve"> 000 2023530205 0000 150</t>
  </si>
  <si>
    <t xml:space="preserve">  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</si>
  <si>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000 2023538005 0000 150</t>
  </si>
  <si>
    <t xml:space="preserve">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</si>
  <si>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 000 2023546205 0000 150</t>
  </si>
  <si>
    <t xml:space="preserve">  Субвенции бюджетам муниципальных районов на осуществление ежемесячной выплаты в связи с рождением (усыновлением) первого ребенка</t>
  </si>
  <si>
    <t xml:space="preserve"> 000 2023557305 0000 150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</si>
  <si>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</si>
  <si>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</si>
  <si>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</si>
  <si>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</si>
  <si>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</si>
  <si>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</si>
  <si>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</si>
  <si>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</si>
  <si>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</si>
  <si>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</si>
  <si>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</si>
  <si>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</si>
  <si>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субвенций на оплату жилищно-коммунальных услуг отдельным категориям граждан из бюджетов муниципальных районов</t>
  </si>
  <si>
    <t xml:space="preserve"> 000 2193525005 0000 150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</si>
  <si>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</si>
  <si>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</si>
  <si>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</si>
  <si>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>бюджеты внутри- городских муниципальных образований городов федерального значения</t>
  </si>
  <si>
    <t>бюджеты городских округов с внутри- городским делением</t>
  </si>
  <si>
    <t xml:space="preserve">бюджеты внутри- городских районов </t>
  </si>
  <si>
    <t>бюджет территориаль- ного государ- ственного внебюджетного фонда</t>
  </si>
  <si>
    <t>% исполнения к плану</t>
  </si>
  <si>
    <t>4</t>
  </si>
  <si>
    <t xml:space="preserve">   1. Доходы бюджета</t>
  </si>
  <si>
    <t>(в руб., коп.)</t>
  </si>
  <si>
    <t>ОТЧЕТ ОБ ИСПОЛНЕНИИ  БЮДЖЕТА МУНИЦИПАЛЬНОГО РАЙОНА "МЕЩОВСКИЙ РАЙОН" ЗА 9 МЕСЯЦЕВ 2020 ГОДА</t>
  </si>
  <si>
    <t>Исполнено за 9 месяцев 2020 года</t>
  </si>
  <si>
    <t>% исполнения к уровню 2019 года</t>
  </si>
  <si>
    <t>Исполнено за 9 месяцев 2019 года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</si>
  <si>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</si>
  <si>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</si>
  <si>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</si>
  <si>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</si>
  <si>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</si>
  <si>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000 2022556705 0000 150</t>
  </si>
  <si>
    <t xml:space="preserve">  Субсидии бюджетам муниципальных районов на обеспечение устойчивого развития сельских территорий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</si>
  <si>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устойчивого развития сельских территорий</t>
  </si>
  <si>
    <t xml:space="preserve"> 000 2022756705 0000 150</t>
  </si>
  <si>
    <t xml:space="preserve"> 000 2023002905 0000 150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</si>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</sst>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5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5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4" fontId="6" fillId="0" borderId="20" xfId="41" applyNumberFormat="1" applyProtection="1">
      <alignment horizontal="right" shrinkToFi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0" borderId="22" xfId="43" applyNumberFormat="1" applyAlignment="1" applyProtection="1">
      <alignment wrapText="1"/>
    </xf>
    <xf numFmtId="0" fontId="6" fillId="0" borderId="20" xfId="48" applyNumberFormat="1" applyAlignment="1" applyProtection="1">
      <alignment wrapText="1"/>
    </xf>
    <xf numFmtId="0" fontId="0" fillId="0" borderId="0" xfId="0" applyAlignment="1" applyProtection="1">
      <protection locked="0"/>
    </xf>
    <xf numFmtId="4" fontId="17" fillId="0" borderId="16" xfId="40" applyNumberFormat="1" applyFont="1" applyProtection="1">
      <alignment horizontal="right" shrinkToFit="1"/>
    </xf>
    <xf numFmtId="49" fontId="17" fillId="0" borderId="24" xfId="45" applyNumberFormat="1" applyFont="1" applyProtection="1">
      <alignment horizontal="center"/>
    </xf>
    <xf numFmtId="49" fontId="17" fillId="0" borderId="25" xfId="46" applyNumberFormat="1" applyFont="1" applyProtection="1">
      <alignment horizontal="center"/>
    </xf>
    <xf numFmtId="0" fontId="18" fillId="0" borderId="0" xfId="0" applyFont="1" applyProtection="1">
      <protection locked="0"/>
    </xf>
    <xf numFmtId="49" fontId="19" fillId="0" borderId="19" xfId="39" applyNumberFormat="1" applyFont="1" applyProtection="1">
      <alignment horizontal="center"/>
    </xf>
    <xf numFmtId="4" fontId="20" fillId="0" borderId="16" xfId="40" applyNumberFormat="1" applyFont="1" applyProtection="1">
      <alignment horizontal="right" shrinkToFit="1"/>
    </xf>
    <xf numFmtId="4" fontId="20" fillId="0" borderId="20" xfId="41" applyNumberFormat="1" applyFont="1" applyProtection="1">
      <alignment horizontal="right" shrinkToFit="1"/>
    </xf>
    <xf numFmtId="0" fontId="19" fillId="0" borderId="20" xfId="48" applyNumberFormat="1" applyFont="1" applyAlignment="1" applyProtection="1">
      <alignment wrapText="1"/>
    </xf>
    <xf numFmtId="49" fontId="19" fillId="0" borderId="16" xfId="50" applyNumberFormat="1" applyFont="1" applyProtection="1">
      <alignment horizontal="center"/>
    </xf>
    <xf numFmtId="49" fontId="6" fillId="0" borderId="46" xfId="35" applyBorder="1" applyProtection="1">
      <alignment horizontal="center" vertical="center" wrapText="1"/>
      <protection locked="0"/>
    </xf>
    <xf numFmtId="49" fontId="6" fillId="0" borderId="46" xfId="35" applyBorder="1" applyProtection="1">
      <alignment horizontal="center" vertical="center" wrapText="1"/>
    </xf>
    <xf numFmtId="49" fontId="21" fillId="0" borderId="46" xfId="35" applyFont="1" applyBorder="1" applyProtection="1">
      <alignment horizontal="center" vertical="center" wrapText="1"/>
    </xf>
    <xf numFmtId="49" fontId="6" fillId="0" borderId="39" xfId="35" applyBorder="1" applyProtection="1">
      <alignment horizontal="center" vertical="center" wrapText="1"/>
    </xf>
    <xf numFmtId="4" fontId="6" fillId="0" borderId="46" xfId="40" applyBorder="1" applyAlignment="1" applyProtection="1">
      <alignment horizontal="center" vertical="center" wrapText="1"/>
    </xf>
    <xf numFmtId="4" fontId="6" fillId="0" borderId="39" xfId="40" applyBorder="1" applyAlignment="1" applyProtection="1">
      <alignment horizontal="center" vertical="center" wrapText="1"/>
    </xf>
    <xf numFmtId="0" fontId="20" fillId="0" borderId="1" xfId="1" applyNumberFormat="1" applyFont="1" applyProtection="1"/>
    <xf numFmtId="49" fontId="6" fillId="0" borderId="1" xfId="39" applyBorder="1" applyAlignment="1" applyProtection="1"/>
    <xf numFmtId="49" fontId="6" fillId="0" borderId="47" xfId="39" applyBorder="1" applyAlignment="1" applyProtection="1"/>
    <xf numFmtId="49" fontId="6" fillId="0" borderId="5" xfId="39" applyBorder="1" applyAlignment="1" applyProtection="1"/>
    <xf numFmtId="49" fontId="6" fillId="0" borderId="3" xfId="39" applyBorder="1" applyAlignment="1" applyProtection="1"/>
    <xf numFmtId="0" fontId="20" fillId="0" borderId="17" xfId="37" applyNumberFormat="1" applyFont="1" applyAlignment="1" applyProtection="1">
      <alignment wrapText="1"/>
    </xf>
    <xf numFmtId="0" fontId="23" fillId="0" borderId="20" xfId="48" applyNumberFormat="1" applyFont="1" applyAlignment="1" applyProtection="1">
      <alignment wrapText="1"/>
    </xf>
    <xf numFmtId="4" fontId="19" fillId="0" borderId="20" xfId="41" applyNumberFormat="1" applyFont="1" applyProtection="1">
      <alignment horizontal="right" shrinkToFit="1"/>
    </xf>
    <xf numFmtId="0" fontId="24" fillId="0" borderId="0" xfId="0" applyFont="1" applyProtection="1">
      <protection locked="0"/>
    </xf>
    <xf numFmtId="165" fontId="20" fillId="0" borderId="16" xfId="40" applyNumberFormat="1" applyFont="1" applyProtection="1">
      <alignment horizontal="right" shrinkToFit="1"/>
    </xf>
    <xf numFmtId="4" fontId="23" fillId="0" borderId="16" xfId="40" applyNumberFormat="1" applyFont="1" applyProtection="1">
      <alignment horizontal="right" shrinkToFit="1"/>
    </xf>
    <xf numFmtId="4" fontId="23" fillId="0" borderId="20" xfId="41" applyNumberFormat="1" applyFont="1" applyProtection="1">
      <alignment horizontal="right" shrinkToFit="1"/>
    </xf>
    <xf numFmtId="165" fontId="23" fillId="0" borderId="16" xfId="40" applyNumberFormat="1" applyFont="1" applyProtection="1">
      <alignment horizontal="right" shrinkToFit="1"/>
    </xf>
    <xf numFmtId="4" fontId="25" fillId="0" borderId="16" xfId="40" applyNumberFormat="1" applyFont="1" applyProtection="1">
      <alignment horizontal="right" shrinkToFit="1"/>
    </xf>
    <xf numFmtId="4" fontId="25" fillId="0" borderId="20" xfId="41" applyNumberFormat="1" applyFont="1" applyProtection="1">
      <alignment horizontal="right" shrinkToFit="1"/>
    </xf>
    <xf numFmtId="165" fontId="25" fillId="0" borderId="16" xfId="40" applyNumberFormat="1" applyFont="1" applyProtection="1">
      <alignment horizontal="right" shrinkToFit="1"/>
    </xf>
    <xf numFmtId="0" fontId="20" fillId="0" borderId="20" xfId="48" applyNumberFormat="1" applyFont="1" applyAlignment="1" applyProtection="1">
      <alignment wrapText="1"/>
    </xf>
    <xf numFmtId="49" fontId="21" fillId="0" borderId="46" xfId="43" applyNumberFormat="1" applyFont="1" applyBorder="1" applyAlignment="1" applyProtection="1">
      <alignment horizontal="center" vertical="center" wrapText="1"/>
    </xf>
    <xf numFmtId="49" fontId="6" fillId="0" borderId="46" xfId="40" applyNumberFormat="1" applyBorder="1" applyAlignment="1" applyProtection="1">
      <alignment horizontal="center" vertical="center" wrapText="1"/>
    </xf>
    <xf numFmtId="49" fontId="21" fillId="0" borderId="16" xfId="50" applyNumberFormat="1" applyFont="1" applyProtection="1">
      <alignment horizontal="center"/>
    </xf>
    <xf numFmtId="0" fontId="21" fillId="0" borderId="20" xfId="48" applyNumberFormat="1" applyFont="1" applyAlignment="1" applyProtection="1">
      <alignment wrapText="1"/>
    </xf>
    <xf numFmtId="0" fontId="19" fillId="0" borderId="1" xfId="1" applyNumberFormat="1" applyFont="1" applyBorder="1" applyAlignment="1" applyProtection="1"/>
    <xf numFmtId="0" fontId="1" fillId="0" borderId="1" xfId="1" applyNumberFormat="1" applyBorder="1" applyAlignment="1" applyProtection="1"/>
    <xf numFmtId="0" fontId="17" fillId="0" borderId="1" xfId="5" applyNumberFormat="1" applyFont="1" applyBorder="1" applyAlignment="1" applyProtection="1">
      <alignment horizontal="right"/>
    </xf>
    <xf numFmtId="0" fontId="4" fillId="0" borderId="1" xfId="5" applyNumberFormat="1" applyBorder="1" applyAlignment="1" applyProtection="1">
      <alignment horizontal="right"/>
    </xf>
    <xf numFmtId="0" fontId="22" fillId="0" borderId="0" xfId="0" applyFont="1" applyAlignment="1" applyProtection="1">
      <alignment horizontal="center" wrapText="1"/>
      <protection locked="0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tabSelected="1" view="pageLayout" zoomScaleNormal="100" zoomScaleSheetLayoutView="100" workbookViewId="0">
      <selection activeCell="A88" sqref="A88:XFD94"/>
    </sheetView>
  </sheetViews>
  <sheetFormatPr defaultRowHeight="15" x14ac:dyDescent="0.25"/>
  <cols>
    <col min="1" max="1" width="42.85546875" style="11" customWidth="1"/>
    <col min="2" max="2" width="20.140625" style="1" customWidth="1"/>
    <col min="3" max="7" width="9.140625" style="15" hidden="1"/>
    <col min="8" max="8" width="14.140625" style="15" customWidth="1"/>
    <col min="9" max="14" width="9.140625" style="15" hidden="1"/>
    <col min="15" max="16" width="15.140625" style="15" customWidth="1"/>
    <col min="17" max="18" width="9.28515625" style="15" customWidth="1"/>
    <col min="19" max="19" width="9.140625" style="1" hidden="1"/>
    <col min="20" max="16384" width="9.140625" style="1"/>
  </cols>
  <sheetData>
    <row r="1" spans="1:19" ht="36.75" customHeight="1" x14ac:dyDescent="0.3">
      <c r="A1" s="52" t="s">
        <v>179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2"/>
    </row>
    <row r="2" spans="1:19" ht="12" customHeight="1" x14ac:dyDescent="0.25">
      <c r="A2" s="48" t="s">
        <v>177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2"/>
    </row>
    <row r="3" spans="1:19" ht="12.75" customHeight="1" x14ac:dyDescent="0.25">
      <c r="A3" s="27"/>
      <c r="B3" s="3"/>
      <c r="C3" s="29"/>
      <c r="D3" s="29"/>
      <c r="E3" s="29"/>
      <c r="F3" s="29"/>
      <c r="G3" s="30"/>
      <c r="H3" s="28"/>
      <c r="I3" s="31"/>
      <c r="J3" s="2"/>
      <c r="K3" s="2"/>
      <c r="L3" s="2"/>
      <c r="M3" s="2"/>
      <c r="N3" s="2"/>
      <c r="O3" s="50" t="s">
        <v>178</v>
      </c>
      <c r="P3" s="50"/>
      <c r="Q3" s="50"/>
      <c r="R3" s="51"/>
      <c r="S3" s="2"/>
    </row>
    <row r="4" spans="1:19" ht="42.75" customHeight="1" x14ac:dyDescent="0.25">
      <c r="A4" s="21" t="s">
        <v>0</v>
      </c>
      <c r="B4" s="21" t="s">
        <v>1</v>
      </c>
      <c r="C4" s="22" t="s">
        <v>3</v>
      </c>
      <c r="D4" s="22" t="s">
        <v>171</v>
      </c>
      <c r="E4" s="22" t="s">
        <v>4</v>
      </c>
      <c r="F4" s="22" t="s">
        <v>172</v>
      </c>
      <c r="G4" s="22" t="s">
        <v>173</v>
      </c>
      <c r="H4" s="22" t="s">
        <v>2</v>
      </c>
      <c r="I4" s="22" t="s">
        <v>174</v>
      </c>
      <c r="J4" s="22" t="s">
        <v>3</v>
      </c>
      <c r="K4" s="22" t="s">
        <v>171</v>
      </c>
      <c r="L4" s="22" t="s">
        <v>4</v>
      </c>
      <c r="M4" s="22" t="s">
        <v>172</v>
      </c>
      <c r="N4" s="22" t="s">
        <v>173</v>
      </c>
      <c r="O4" s="23" t="s">
        <v>180</v>
      </c>
      <c r="P4" s="23" t="s">
        <v>182</v>
      </c>
      <c r="Q4" s="23" t="s">
        <v>175</v>
      </c>
      <c r="R4" s="44" t="s">
        <v>181</v>
      </c>
      <c r="S4" s="24" t="s">
        <v>174</v>
      </c>
    </row>
    <row r="5" spans="1:19" ht="11.45" customHeight="1" thickBot="1" x14ac:dyDescent="0.3">
      <c r="A5" s="22" t="s">
        <v>5</v>
      </c>
      <c r="B5" s="22" t="s">
        <v>6</v>
      </c>
      <c r="C5" s="25" t="s">
        <v>8</v>
      </c>
      <c r="D5" s="25" t="s">
        <v>9</v>
      </c>
      <c r="E5" s="25" t="s">
        <v>10</v>
      </c>
      <c r="F5" s="25" t="s">
        <v>11</v>
      </c>
      <c r="G5" s="25" t="s">
        <v>12</v>
      </c>
      <c r="H5" s="25" t="s">
        <v>7</v>
      </c>
      <c r="I5" s="25" t="s">
        <v>13</v>
      </c>
      <c r="J5" s="25" t="s">
        <v>14</v>
      </c>
      <c r="K5" s="25" t="s">
        <v>15</v>
      </c>
      <c r="L5" s="25" t="s">
        <v>16</v>
      </c>
      <c r="M5" s="25" t="s">
        <v>17</v>
      </c>
      <c r="N5" s="25" t="s">
        <v>18</v>
      </c>
      <c r="O5" s="25" t="s">
        <v>176</v>
      </c>
      <c r="P5" s="45">
        <v>5</v>
      </c>
      <c r="Q5" s="45">
        <v>6</v>
      </c>
      <c r="R5" s="45">
        <v>7</v>
      </c>
      <c r="S5" s="26" t="s">
        <v>19</v>
      </c>
    </row>
    <row r="6" spans="1:19" ht="18.75" customHeight="1" x14ac:dyDescent="0.25">
      <c r="A6" s="32" t="s">
        <v>20</v>
      </c>
      <c r="B6" s="16" t="s">
        <v>21</v>
      </c>
      <c r="C6" s="17" t="s">
        <v>22</v>
      </c>
      <c r="D6" s="17" t="s">
        <v>22</v>
      </c>
      <c r="E6" s="17" t="s">
        <v>22</v>
      </c>
      <c r="F6" s="17" t="s">
        <v>22</v>
      </c>
      <c r="G6" s="17" t="s">
        <v>22</v>
      </c>
      <c r="H6" s="17">
        <v>616680046.21000004</v>
      </c>
      <c r="I6" s="18" t="s">
        <v>22</v>
      </c>
      <c r="J6" s="17" t="s">
        <v>22</v>
      </c>
      <c r="K6" s="17" t="s">
        <v>22</v>
      </c>
      <c r="L6" s="17" t="s">
        <v>22</v>
      </c>
      <c r="M6" s="17" t="s">
        <v>22</v>
      </c>
      <c r="N6" s="17" t="s">
        <v>22</v>
      </c>
      <c r="O6" s="17">
        <v>386449087.52999997</v>
      </c>
      <c r="P6" s="17">
        <v>363806747.60000002</v>
      </c>
      <c r="Q6" s="36">
        <f>O6/H6*100</f>
        <v>62.66605996173277</v>
      </c>
      <c r="R6" s="36">
        <f>O6/P6*100</f>
        <v>106.2237273165958</v>
      </c>
      <c r="S6" s="4" t="s">
        <v>22</v>
      </c>
    </row>
    <row r="7" spans="1:19" ht="12" customHeight="1" x14ac:dyDescent="0.25">
      <c r="A7" s="9" t="s">
        <v>23</v>
      </c>
      <c r="B7" s="5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13"/>
      <c r="O7" s="13"/>
      <c r="P7" s="13"/>
      <c r="Q7" s="13"/>
      <c r="R7" s="13"/>
      <c r="S7" s="6"/>
    </row>
    <row r="8" spans="1:19" x14ac:dyDescent="0.25">
      <c r="A8" s="33" t="s">
        <v>24</v>
      </c>
      <c r="B8" s="20" t="s">
        <v>25</v>
      </c>
      <c r="C8" s="17" t="s">
        <v>22</v>
      </c>
      <c r="D8" s="17" t="s">
        <v>22</v>
      </c>
      <c r="E8" s="17" t="s">
        <v>22</v>
      </c>
      <c r="F8" s="17" t="s">
        <v>22</v>
      </c>
      <c r="G8" s="17" t="s">
        <v>22</v>
      </c>
      <c r="H8" s="37">
        <v>134179265</v>
      </c>
      <c r="I8" s="38" t="s">
        <v>22</v>
      </c>
      <c r="J8" s="37" t="s">
        <v>22</v>
      </c>
      <c r="K8" s="37" t="s">
        <v>22</v>
      </c>
      <c r="L8" s="37" t="s">
        <v>22</v>
      </c>
      <c r="M8" s="37" t="s">
        <v>22</v>
      </c>
      <c r="N8" s="37" t="s">
        <v>22</v>
      </c>
      <c r="O8" s="37">
        <v>82427676.439999998</v>
      </c>
      <c r="P8" s="37">
        <v>71391257.299999997</v>
      </c>
      <c r="Q8" s="39">
        <f>O8/H8*100</f>
        <v>61.431009060900735</v>
      </c>
      <c r="R8" s="39">
        <f>O8/P8*100</f>
        <v>115.45906257627992</v>
      </c>
      <c r="S8" s="4" t="s">
        <v>22</v>
      </c>
    </row>
    <row r="9" spans="1:19" x14ac:dyDescent="0.25">
      <c r="A9" s="19" t="s">
        <v>26</v>
      </c>
      <c r="B9" s="20" t="s">
        <v>27</v>
      </c>
      <c r="C9" s="17" t="s">
        <v>22</v>
      </c>
      <c r="D9" s="17" t="s">
        <v>22</v>
      </c>
      <c r="E9" s="17" t="s">
        <v>22</v>
      </c>
      <c r="F9" s="17" t="s">
        <v>22</v>
      </c>
      <c r="G9" s="17" t="s">
        <v>22</v>
      </c>
      <c r="H9" s="37">
        <v>99357600</v>
      </c>
      <c r="I9" s="38" t="s">
        <v>22</v>
      </c>
      <c r="J9" s="37" t="s">
        <v>22</v>
      </c>
      <c r="K9" s="37" t="s">
        <v>22</v>
      </c>
      <c r="L9" s="37" t="s">
        <v>22</v>
      </c>
      <c r="M9" s="37" t="s">
        <v>22</v>
      </c>
      <c r="N9" s="37" t="s">
        <v>22</v>
      </c>
      <c r="O9" s="37">
        <v>57345269.240000002</v>
      </c>
      <c r="P9" s="37">
        <v>45126077.270000003</v>
      </c>
      <c r="Q9" s="39">
        <f t="shared" ref="Q9:Q10" si="0">O9/H9*100</f>
        <v>57.716037062086848</v>
      </c>
      <c r="R9" s="39">
        <f t="shared" ref="R9:R10" si="1">O9/P9*100</f>
        <v>127.07789533065257</v>
      </c>
      <c r="S9" s="4" t="s">
        <v>22</v>
      </c>
    </row>
    <row r="10" spans="1:19" x14ac:dyDescent="0.25">
      <c r="A10" s="10" t="s">
        <v>28</v>
      </c>
      <c r="B10" s="7" t="s">
        <v>29</v>
      </c>
      <c r="C10" s="12" t="s">
        <v>22</v>
      </c>
      <c r="D10" s="12" t="s">
        <v>22</v>
      </c>
      <c r="E10" s="12" t="s">
        <v>22</v>
      </c>
      <c r="F10" s="12" t="s">
        <v>22</v>
      </c>
      <c r="G10" s="12" t="s">
        <v>22</v>
      </c>
      <c r="H10" s="40">
        <v>218300</v>
      </c>
      <c r="I10" s="41" t="s">
        <v>22</v>
      </c>
      <c r="J10" s="40" t="s">
        <v>22</v>
      </c>
      <c r="K10" s="40" t="s">
        <v>22</v>
      </c>
      <c r="L10" s="40" t="s">
        <v>22</v>
      </c>
      <c r="M10" s="40" t="s">
        <v>22</v>
      </c>
      <c r="N10" s="40" t="s">
        <v>22</v>
      </c>
      <c r="O10" s="40">
        <v>194234.37</v>
      </c>
      <c r="P10" s="40">
        <v>160493.06</v>
      </c>
      <c r="Q10" s="42">
        <f t="shared" si="0"/>
        <v>88.975890975721484</v>
      </c>
      <c r="R10" s="42">
        <f t="shared" si="1"/>
        <v>121.02353210786809</v>
      </c>
      <c r="S10" s="4" t="s">
        <v>22</v>
      </c>
    </row>
    <row r="11" spans="1:19" x14ac:dyDescent="0.25">
      <c r="A11" s="10" t="s">
        <v>30</v>
      </c>
      <c r="B11" s="7" t="s">
        <v>31</v>
      </c>
      <c r="C11" s="12" t="s">
        <v>22</v>
      </c>
      <c r="D11" s="12" t="s">
        <v>22</v>
      </c>
      <c r="E11" s="12" t="s">
        <v>22</v>
      </c>
      <c r="F11" s="12" t="s">
        <v>22</v>
      </c>
      <c r="G11" s="12" t="s">
        <v>22</v>
      </c>
      <c r="H11" s="40">
        <v>99139300</v>
      </c>
      <c r="I11" s="41" t="s">
        <v>22</v>
      </c>
      <c r="J11" s="40" t="s">
        <v>22</v>
      </c>
      <c r="K11" s="40" t="s">
        <v>22</v>
      </c>
      <c r="L11" s="40" t="s">
        <v>22</v>
      </c>
      <c r="M11" s="40" t="s">
        <v>22</v>
      </c>
      <c r="N11" s="40" t="s">
        <v>22</v>
      </c>
      <c r="O11" s="40">
        <v>57151034.869999997</v>
      </c>
      <c r="P11" s="40">
        <v>44965584.210000001</v>
      </c>
      <c r="Q11" s="42">
        <f t="shared" ref="Q11:Q80" si="2">O11/H11*100</f>
        <v>57.647204357908521</v>
      </c>
      <c r="R11" s="42">
        <f t="shared" ref="R11:R80" si="3">O11/P11*100</f>
        <v>127.09950481926586</v>
      </c>
      <c r="S11" s="4" t="s">
        <v>22</v>
      </c>
    </row>
    <row r="12" spans="1:19" s="35" customFormat="1" ht="34.5" x14ac:dyDescent="0.25">
      <c r="A12" s="19" t="s">
        <v>32</v>
      </c>
      <c r="B12" s="20" t="s">
        <v>33</v>
      </c>
      <c r="C12" s="17" t="s">
        <v>22</v>
      </c>
      <c r="D12" s="17" t="s">
        <v>22</v>
      </c>
      <c r="E12" s="17" t="s">
        <v>22</v>
      </c>
      <c r="F12" s="17" t="s">
        <v>22</v>
      </c>
      <c r="G12" s="17" t="s">
        <v>22</v>
      </c>
      <c r="H12" s="37">
        <v>15970704</v>
      </c>
      <c r="I12" s="38" t="s">
        <v>22</v>
      </c>
      <c r="J12" s="37" t="s">
        <v>22</v>
      </c>
      <c r="K12" s="37" t="s">
        <v>22</v>
      </c>
      <c r="L12" s="37" t="s">
        <v>22</v>
      </c>
      <c r="M12" s="37" t="s">
        <v>22</v>
      </c>
      <c r="N12" s="37" t="s">
        <v>22</v>
      </c>
      <c r="O12" s="37">
        <v>11919485.93</v>
      </c>
      <c r="P12" s="37">
        <v>12162452.02</v>
      </c>
      <c r="Q12" s="39">
        <f t="shared" si="2"/>
        <v>74.633440892774672</v>
      </c>
      <c r="R12" s="39">
        <f t="shared" si="3"/>
        <v>98.002326425621533</v>
      </c>
      <c r="S12" s="34" t="s">
        <v>22</v>
      </c>
    </row>
    <row r="13" spans="1:19" ht="69" customHeight="1" x14ac:dyDescent="0.25">
      <c r="A13" s="10" t="s">
        <v>34</v>
      </c>
      <c r="B13" s="7" t="s">
        <v>35</v>
      </c>
      <c r="C13" s="12" t="s">
        <v>22</v>
      </c>
      <c r="D13" s="12" t="s">
        <v>22</v>
      </c>
      <c r="E13" s="12" t="s">
        <v>22</v>
      </c>
      <c r="F13" s="12" t="s">
        <v>22</v>
      </c>
      <c r="G13" s="12" t="s">
        <v>22</v>
      </c>
      <c r="H13" s="40">
        <v>6410704</v>
      </c>
      <c r="I13" s="41" t="s">
        <v>22</v>
      </c>
      <c r="J13" s="40" t="s">
        <v>22</v>
      </c>
      <c r="K13" s="40" t="s">
        <v>22</v>
      </c>
      <c r="L13" s="40" t="s">
        <v>22</v>
      </c>
      <c r="M13" s="40" t="s">
        <v>22</v>
      </c>
      <c r="N13" s="40" t="s">
        <v>22</v>
      </c>
      <c r="O13" s="40">
        <v>5556957.04</v>
      </c>
      <c r="P13" s="40">
        <v>5505706.2300000004</v>
      </c>
      <c r="Q13" s="42">
        <f t="shared" si="2"/>
        <v>86.682477306704541</v>
      </c>
      <c r="R13" s="42">
        <f t="shared" si="3"/>
        <v>100.93086713782039</v>
      </c>
      <c r="S13" s="4" t="s">
        <v>22</v>
      </c>
    </row>
    <row r="14" spans="1:19" ht="75.75" customHeight="1" x14ac:dyDescent="0.25">
      <c r="A14" s="10" t="s">
        <v>36</v>
      </c>
      <c r="B14" s="7" t="s">
        <v>37</v>
      </c>
      <c r="C14" s="12" t="s">
        <v>22</v>
      </c>
      <c r="D14" s="12" t="s">
        <v>22</v>
      </c>
      <c r="E14" s="12" t="s">
        <v>22</v>
      </c>
      <c r="F14" s="12" t="s">
        <v>22</v>
      </c>
      <c r="G14" s="12" t="s">
        <v>22</v>
      </c>
      <c r="H14" s="40">
        <v>60000</v>
      </c>
      <c r="I14" s="41" t="s">
        <v>22</v>
      </c>
      <c r="J14" s="40" t="s">
        <v>22</v>
      </c>
      <c r="K14" s="40" t="s">
        <v>22</v>
      </c>
      <c r="L14" s="40" t="s">
        <v>22</v>
      </c>
      <c r="M14" s="40" t="s">
        <v>22</v>
      </c>
      <c r="N14" s="40" t="s">
        <v>22</v>
      </c>
      <c r="O14" s="40">
        <v>38362.879999999997</v>
      </c>
      <c r="P14" s="40">
        <v>41857.879999999997</v>
      </c>
      <c r="Q14" s="42">
        <f t="shared" si="2"/>
        <v>63.938133333333326</v>
      </c>
      <c r="R14" s="42">
        <f t="shared" si="3"/>
        <v>91.650317694063816</v>
      </c>
      <c r="S14" s="4" t="s">
        <v>22</v>
      </c>
    </row>
    <row r="15" spans="1:19" ht="57.75" customHeight="1" x14ac:dyDescent="0.25">
      <c r="A15" s="10" t="s">
        <v>38</v>
      </c>
      <c r="B15" s="7" t="s">
        <v>39</v>
      </c>
      <c r="C15" s="12" t="s">
        <v>22</v>
      </c>
      <c r="D15" s="12" t="s">
        <v>22</v>
      </c>
      <c r="E15" s="12" t="s">
        <v>22</v>
      </c>
      <c r="F15" s="12" t="s">
        <v>22</v>
      </c>
      <c r="G15" s="12" t="s">
        <v>22</v>
      </c>
      <c r="H15" s="40">
        <v>10000000</v>
      </c>
      <c r="I15" s="41" t="s">
        <v>22</v>
      </c>
      <c r="J15" s="40" t="s">
        <v>22</v>
      </c>
      <c r="K15" s="40" t="s">
        <v>22</v>
      </c>
      <c r="L15" s="40" t="s">
        <v>22</v>
      </c>
      <c r="M15" s="40" t="s">
        <v>22</v>
      </c>
      <c r="N15" s="40" t="s">
        <v>22</v>
      </c>
      <c r="O15" s="40">
        <v>7409593.2699999996</v>
      </c>
      <c r="P15" s="40">
        <v>7546068.2599999998</v>
      </c>
      <c r="Q15" s="42">
        <f t="shared" si="2"/>
        <v>74.095932700000006</v>
      </c>
      <c r="R15" s="42">
        <f t="shared" si="3"/>
        <v>98.191442413482761</v>
      </c>
      <c r="S15" s="4" t="s">
        <v>22</v>
      </c>
    </row>
    <row r="16" spans="1:19" ht="68.25" x14ac:dyDescent="0.25">
      <c r="A16" s="10" t="s">
        <v>40</v>
      </c>
      <c r="B16" s="7" t="s">
        <v>41</v>
      </c>
      <c r="C16" s="12" t="s">
        <v>22</v>
      </c>
      <c r="D16" s="12" t="s">
        <v>22</v>
      </c>
      <c r="E16" s="12" t="s">
        <v>22</v>
      </c>
      <c r="F16" s="12" t="s">
        <v>22</v>
      </c>
      <c r="G16" s="12" t="s">
        <v>22</v>
      </c>
      <c r="H16" s="40">
        <v>-500000</v>
      </c>
      <c r="I16" s="41" t="s">
        <v>22</v>
      </c>
      <c r="J16" s="40" t="s">
        <v>22</v>
      </c>
      <c r="K16" s="40" t="s">
        <v>22</v>
      </c>
      <c r="L16" s="40" t="s">
        <v>22</v>
      </c>
      <c r="M16" s="40" t="s">
        <v>22</v>
      </c>
      <c r="N16" s="40" t="s">
        <v>22</v>
      </c>
      <c r="O16" s="40">
        <v>-1085427.26</v>
      </c>
      <c r="P16" s="40">
        <v>-931180.35</v>
      </c>
      <c r="Q16" s="42">
        <f t="shared" si="2"/>
        <v>217.08545200000003</v>
      </c>
      <c r="R16" s="42">
        <f t="shared" si="3"/>
        <v>116.56466548075247</v>
      </c>
      <c r="S16" s="4" t="s">
        <v>22</v>
      </c>
    </row>
    <row r="17" spans="1:19" ht="16.5" customHeight="1" x14ac:dyDescent="0.25">
      <c r="A17" s="19" t="s">
        <v>42</v>
      </c>
      <c r="B17" s="20" t="s">
        <v>43</v>
      </c>
      <c r="C17" s="17" t="s">
        <v>22</v>
      </c>
      <c r="D17" s="17" t="s">
        <v>22</v>
      </c>
      <c r="E17" s="17" t="s">
        <v>22</v>
      </c>
      <c r="F17" s="17" t="s">
        <v>22</v>
      </c>
      <c r="G17" s="17" t="s">
        <v>22</v>
      </c>
      <c r="H17" s="37">
        <v>8981500</v>
      </c>
      <c r="I17" s="38" t="s">
        <v>22</v>
      </c>
      <c r="J17" s="37" t="s">
        <v>22</v>
      </c>
      <c r="K17" s="37" t="s">
        <v>22</v>
      </c>
      <c r="L17" s="37" t="s">
        <v>22</v>
      </c>
      <c r="M17" s="37" t="s">
        <v>22</v>
      </c>
      <c r="N17" s="37" t="s">
        <v>22</v>
      </c>
      <c r="O17" s="37">
        <v>7093620.0700000003</v>
      </c>
      <c r="P17" s="37">
        <v>7096371.2699999996</v>
      </c>
      <c r="Q17" s="39">
        <f t="shared" si="2"/>
        <v>78.980349273506661</v>
      </c>
      <c r="R17" s="39">
        <f t="shared" si="3"/>
        <v>99.961230889769965</v>
      </c>
      <c r="S17" s="4" t="s">
        <v>22</v>
      </c>
    </row>
    <row r="18" spans="1:19" ht="23.25" x14ac:dyDescent="0.25">
      <c r="A18" s="10" t="s">
        <v>44</v>
      </c>
      <c r="B18" s="7" t="s">
        <v>45</v>
      </c>
      <c r="C18" s="12" t="s">
        <v>22</v>
      </c>
      <c r="D18" s="12" t="s">
        <v>22</v>
      </c>
      <c r="E18" s="12" t="s">
        <v>22</v>
      </c>
      <c r="F18" s="12" t="s">
        <v>22</v>
      </c>
      <c r="G18" s="12" t="s">
        <v>22</v>
      </c>
      <c r="H18" s="40">
        <v>5540140</v>
      </c>
      <c r="I18" s="41" t="s">
        <v>22</v>
      </c>
      <c r="J18" s="40" t="s">
        <v>22</v>
      </c>
      <c r="K18" s="40" t="s">
        <v>22</v>
      </c>
      <c r="L18" s="40" t="s">
        <v>22</v>
      </c>
      <c r="M18" s="40" t="s">
        <v>22</v>
      </c>
      <c r="N18" s="40" t="s">
        <v>22</v>
      </c>
      <c r="O18" s="40">
        <v>5023808.49</v>
      </c>
      <c r="P18" s="40">
        <v>4557714.72</v>
      </c>
      <c r="Q18" s="42">
        <f t="shared" si="2"/>
        <v>90.680172161714339</v>
      </c>
      <c r="R18" s="42">
        <f t="shared" si="3"/>
        <v>110.22647968629332</v>
      </c>
      <c r="S18" s="4" t="s">
        <v>22</v>
      </c>
    </row>
    <row r="19" spans="1:19" ht="23.25" x14ac:dyDescent="0.25">
      <c r="A19" s="10" t="s">
        <v>46</v>
      </c>
      <c r="B19" s="7" t="s">
        <v>47</v>
      </c>
      <c r="C19" s="12" t="s">
        <v>22</v>
      </c>
      <c r="D19" s="12" t="s">
        <v>22</v>
      </c>
      <c r="E19" s="12" t="s">
        <v>22</v>
      </c>
      <c r="F19" s="12" t="s">
        <v>22</v>
      </c>
      <c r="G19" s="12" t="s">
        <v>22</v>
      </c>
      <c r="H19" s="40">
        <v>3407440</v>
      </c>
      <c r="I19" s="41" t="s">
        <v>22</v>
      </c>
      <c r="J19" s="40" t="s">
        <v>22</v>
      </c>
      <c r="K19" s="40" t="s">
        <v>22</v>
      </c>
      <c r="L19" s="40" t="s">
        <v>22</v>
      </c>
      <c r="M19" s="40" t="s">
        <v>22</v>
      </c>
      <c r="N19" s="40" t="s">
        <v>22</v>
      </c>
      <c r="O19" s="40">
        <v>1900584</v>
      </c>
      <c r="P19" s="40">
        <v>2435978.9900000002</v>
      </c>
      <c r="Q19" s="42">
        <f t="shared" si="2"/>
        <v>55.777475171976619</v>
      </c>
      <c r="R19" s="42">
        <f t="shared" si="3"/>
        <v>78.021362573410372</v>
      </c>
      <c r="S19" s="4" t="s">
        <v>22</v>
      </c>
    </row>
    <row r="20" spans="1:19" x14ac:dyDescent="0.25">
      <c r="A20" s="10" t="s">
        <v>48</v>
      </c>
      <c r="B20" s="7" t="s">
        <v>49</v>
      </c>
      <c r="C20" s="12" t="s">
        <v>22</v>
      </c>
      <c r="D20" s="12" t="s">
        <v>22</v>
      </c>
      <c r="E20" s="12" t="s">
        <v>22</v>
      </c>
      <c r="F20" s="12" t="s">
        <v>22</v>
      </c>
      <c r="G20" s="12" t="s">
        <v>22</v>
      </c>
      <c r="H20" s="40">
        <v>33920</v>
      </c>
      <c r="I20" s="41" t="s">
        <v>22</v>
      </c>
      <c r="J20" s="40" t="s">
        <v>22</v>
      </c>
      <c r="K20" s="40" t="s">
        <v>22</v>
      </c>
      <c r="L20" s="40" t="s">
        <v>22</v>
      </c>
      <c r="M20" s="40" t="s">
        <v>22</v>
      </c>
      <c r="N20" s="40" t="s">
        <v>22</v>
      </c>
      <c r="O20" s="40">
        <v>140266.71</v>
      </c>
      <c r="P20" s="40">
        <v>32020.76</v>
      </c>
      <c r="Q20" s="42">
        <f t="shared" si="2"/>
        <v>413.52214033018868</v>
      </c>
      <c r="R20" s="42">
        <f t="shared" si="3"/>
        <v>438.04928427682535</v>
      </c>
      <c r="S20" s="4" t="s">
        <v>22</v>
      </c>
    </row>
    <row r="21" spans="1:19" ht="21.75" customHeight="1" x14ac:dyDescent="0.25">
      <c r="A21" s="10" t="s">
        <v>50</v>
      </c>
      <c r="B21" s="7" t="s">
        <v>51</v>
      </c>
      <c r="C21" s="12" t="s">
        <v>22</v>
      </c>
      <c r="D21" s="12" t="s">
        <v>22</v>
      </c>
      <c r="E21" s="12" t="s">
        <v>22</v>
      </c>
      <c r="F21" s="12" t="s">
        <v>22</v>
      </c>
      <c r="G21" s="12" t="s">
        <v>22</v>
      </c>
      <c r="H21" s="40" t="s">
        <v>22</v>
      </c>
      <c r="I21" s="41" t="s">
        <v>22</v>
      </c>
      <c r="J21" s="40" t="s">
        <v>22</v>
      </c>
      <c r="K21" s="40" t="s">
        <v>22</v>
      </c>
      <c r="L21" s="40" t="s">
        <v>22</v>
      </c>
      <c r="M21" s="40" t="s">
        <v>22</v>
      </c>
      <c r="N21" s="40" t="s">
        <v>22</v>
      </c>
      <c r="O21" s="40">
        <v>18672.8</v>
      </c>
      <c r="P21" s="40">
        <v>70656.800000000003</v>
      </c>
      <c r="Q21" s="40" t="s">
        <v>22</v>
      </c>
      <c r="R21" s="42">
        <f t="shared" si="3"/>
        <v>26.427463457161942</v>
      </c>
      <c r="S21" s="4" t="s">
        <v>22</v>
      </c>
    </row>
    <row r="22" spans="1:19" x14ac:dyDescent="0.25">
      <c r="A22" s="10" t="s">
        <v>52</v>
      </c>
      <c r="B22" s="7" t="s">
        <v>53</v>
      </c>
      <c r="C22" s="12" t="s">
        <v>22</v>
      </c>
      <c r="D22" s="12" t="s">
        <v>22</v>
      </c>
      <c r="E22" s="12" t="s">
        <v>22</v>
      </c>
      <c r="F22" s="12" t="s">
        <v>22</v>
      </c>
      <c r="G22" s="12" t="s">
        <v>22</v>
      </c>
      <c r="H22" s="40" t="s">
        <v>22</v>
      </c>
      <c r="I22" s="41" t="s">
        <v>22</v>
      </c>
      <c r="J22" s="40" t="s">
        <v>22</v>
      </c>
      <c r="K22" s="40" t="s">
        <v>22</v>
      </c>
      <c r="L22" s="40" t="s">
        <v>22</v>
      </c>
      <c r="M22" s="40" t="s">
        <v>22</v>
      </c>
      <c r="N22" s="40" t="s">
        <v>22</v>
      </c>
      <c r="O22" s="40">
        <v>10288.07</v>
      </c>
      <c r="P22" s="40" t="s">
        <v>22</v>
      </c>
      <c r="Q22" s="40" t="s">
        <v>22</v>
      </c>
      <c r="R22" s="40" t="s">
        <v>22</v>
      </c>
      <c r="S22" s="4" t="s">
        <v>22</v>
      </c>
    </row>
    <row r="23" spans="1:19" x14ac:dyDescent="0.25">
      <c r="A23" s="19" t="s">
        <v>54</v>
      </c>
      <c r="B23" s="20" t="s">
        <v>55</v>
      </c>
      <c r="C23" s="17" t="s">
        <v>22</v>
      </c>
      <c r="D23" s="17" t="s">
        <v>22</v>
      </c>
      <c r="E23" s="17" t="s">
        <v>22</v>
      </c>
      <c r="F23" s="17" t="s">
        <v>22</v>
      </c>
      <c r="G23" s="17" t="s">
        <v>22</v>
      </c>
      <c r="H23" s="37">
        <v>867400</v>
      </c>
      <c r="I23" s="38" t="s">
        <v>22</v>
      </c>
      <c r="J23" s="37" t="s">
        <v>22</v>
      </c>
      <c r="K23" s="37" t="s">
        <v>22</v>
      </c>
      <c r="L23" s="37" t="s">
        <v>22</v>
      </c>
      <c r="M23" s="37" t="s">
        <v>22</v>
      </c>
      <c r="N23" s="37" t="s">
        <v>22</v>
      </c>
      <c r="O23" s="37">
        <v>694332.05</v>
      </c>
      <c r="P23" s="37">
        <v>621048.38</v>
      </c>
      <c r="Q23" s="39">
        <f t="shared" si="2"/>
        <v>80.047504035047268</v>
      </c>
      <c r="R23" s="39">
        <f t="shared" si="3"/>
        <v>111.79999374605889</v>
      </c>
      <c r="S23" s="4" t="s">
        <v>22</v>
      </c>
    </row>
    <row r="24" spans="1:19" ht="23.25" x14ac:dyDescent="0.25">
      <c r="A24" s="10" t="s">
        <v>56</v>
      </c>
      <c r="B24" s="7" t="s">
        <v>57</v>
      </c>
      <c r="C24" s="12" t="s">
        <v>22</v>
      </c>
      <c r="D24" s="12" t="s">
        <v>22</v>
      </c>
      <c r="E24" s="12" t="s">
        <v>22</v>
      </c>
      <c r="F24" s="12" t="s">
        <v>22</v>
      </c>
      <c r="G24" s="12" t="s">
        <v>22</v>
      </c>
      <c r="H24" s="40">
        <v>667400</v>
      </c>
      <c r="I24" s="41" t="s">
        <v>22</v>
      </c>
      <c r="J24" s="40" t="s">
        <v>22</v>
      </c>
      <c r="K24" s="40" t="s">
        <v>22</v>
      </c>
      <c r="L24" s="40" t="s">
        <v>22</v>
      </c>
      <c r="M24" s="40" t="s">
        <v>22</v>
      </c>
      <c r="N24" s="40" t="s">
        <v>22</v>
      </c>
      <c r="O24" s="40">
        <v>563845.15</v>
      </c>
      <c r="P24" s="40">
        <v>524772.07999999996</v>
      </c>
      <c r="Q24" s="42">
        <f t="shared" si="2"/>
        <v>84.483840275696735</v>
      </c>
      <c r="R24" s="42">
        <f t="shared" si="3"/>
        <v>107.44572195990307</v>
      </c>
      <c r="S24" s="4" t="s">
        <v>22</v>
      </c>
    </row>
    <row r="25" spans="1:19" ht="23.25" x14ac:dyDescent="0.25">
      <c r="A25" s="10" t="s">
        <v>58</v>
      </c>
      <c r="B25" s="7" t="s">
        <v>59</v>
      </c>
      <c r="C25" s="12" t="s">
        <v>22</v>
      </c>
      <c r="D25" s="12" t="s">
        <v>22</v>
      </c>
      <c r="E25" s="12" t="s">
        <v>22</v>
      </c>
      <c r="F25" s="12" t="s">
        <v>22</v>
      </c>
      <c r="G25" s="12" t="s">
        <v>22</v>
      </c>
      <c r="H25" s="40">
        <v>200000</v>
      </c>
      <c r="I25" s="41" t="s">
        <v>22</v>
      </c>
      <c r="J25" s="40" t="s">
        <v>22</v>
      </c>
      <c r="K25" s="40" t="s">
        <v>22</v>
      </c>
      <c r="L25" s="40" t="s">
        <v>22</v>
      </c>
      <c r="M25" s="40" t="s">
        <v>22</v>
      </c>
      <c r="N25" s="40" t="s">
        <v>22</v>
      </c>
      <c r="O25" s="40">
        <v>130486.9</v>
      </c>
      <c r="P25" s="40">
        <v>96276.3</v>
      </c>
      <c r="Q25" s="42">
        <f t="shared" si="2"/>
        <v>65.243449999999996</v>
      </c>
      <c r="R25" s="42">
        <f t="shared" si="3"/>
        <v>135.53377103191542</v>
      </c>
      <c r="S25" s="4" t="s">
        <v>22</v>
      </c>
    </row>
    <row r="26" spans="1:19" x14ac:dyDescent="0.25">
      <c r="A26" s="19" t="s">
        <v>60</v>
      </c>
      <c r="B26" s="20" t="s">
        <v>61</v>
      </c>
      <c r="C26" s="17" t="s">
        <v>22</v>
      </c>
      <c r="D26" s="17" t="s">
        <v>22</v>
      </c>
      <c r="E26" s="17" t="s">
        <v>22</v>
      </c>
      <c r="F26" s="17" t="s">
        <v>22</v>
      </c>
      <c r="G26" s="17" t="s">
        <v>22</v>
      </c>
      <c r="H26" s="37">
        <v>1034350</v>
      </c>
      <c r="I26" s="38" t="s">
        <v>22</v>
      </c>
      <c r="J26" s="37" t="s">
        <v>22</v>
      </c>
      <c r="K26" s="37" t="s">
        <v>22</v>
      </c>
      <c r="L26" s="37" t="s">
        <v>22</v>
      </c>
      <c r="M26" s="37" t="s">
        <v>22</v>
      </c>
      <c r="N26" s="37" t="s">
        <v>22</v>
      </c>
      <c r="O26" s="37">
        <v>972151.16</v>
      </c>
      <c r="P26" s="37">
        <v>756038.49</v>
      </c>
      <c r="Q26" s="39">
        <f t="shared" si="2"/>
        <v>93.986673756465407</v>
      </c>
      <c r="R26" s="39">
        <f t="shared" si="3"/>
        <v>128.58487667737657</v>
      </c>
      <c r="S26" s="4" t="s">
        <v>22</v>
      </c>
    </row>
    <row r="27" spans="1:19" ht="42" customHeight="1" x14ac:dyDescent="0.25">
      <c r="A27" s="10" t="s">
        <v>62</v>
      </c>
      <c r="B27" s="7" t="s">
        <v>63</v>
      </c>
      <c r="C27" s="12" t="s">
        <v>22</v>
      </c>
      <c r="D27" s="12" t="s">
        <v>22</v>
      </c>
      <c r="E27" s="12" t="s">
        <v>22</v>
      </c>
      <c r="F27" s="12" t="s">
        <v>22</v>
      </c>
      <c r="G27" s="12" t="s">
        <v>22</v>
      </c>
      <c r="H27" s="40">
        <v>1034350</v>
      </c>
      <c r="I27" s="41" t="s">
        <v>22</v>
      </c>
      <c r="J27" s="40" t="s">
        <v>22</v>
      </c>
      <c r="K27" s="40" t="s">
        <v>22</v>
      </c>
      <c r="L27" s="40" t="s">
        <v>22</v>
      </c>
      <c r="M27" s="40" t="s">
        <v>22</v>
      </c>
      <c r="N27" s="40" t="s">
        <v>22</v>
      </c>
      <c r="O27" s="40">
        <v>972151.16</v>
      </c>
      <c r="P27" s="40">
        <v>756038.49</v>
      </c>
      <c r="Q27" s="42">
        <f t="shared" si="2"/>
        <v>93.986673756465407</v>
      </c>
      <c r="R27" s="42">
        <f t="shared" si="3"/>
        <v>128.58487667737657</v>
      </c>
      <c r="S27" s="4" t="s">
        <v>22</v>
      </c>
    </row>
    <row r="28" spans="1:19" ht="34.5" x14ac:dyDescent="0.25">
      <c r="A28" s="19" t="s">
        <v>64</v>
      </c>
      <c r="B28" s="20" t="s">
        <v>65</v>
      </c>
      <c r="C28" s="17" t="s">
        <v>22</v>
      </c>
      <c r="D28" s="17" t="s">
        <v>22</v>
      </c>
      <c r="E28" s="17" t="s">
        <v>22</v>
      </c>
      <c r="F28" s="17" t="s">
        <v>22</v>
      </c>
      <c r="G28" s="17" t="s">
        <v>22</v>
      </c>
      <c r="H28" s="37">
        <v>3996000</v>
      </c>
      <c r="I28" s="38" t="s">
        <v>22</v>
      </c>
      <c r="J28" s="37" t="s">
        <v>22</v>
      </c>
      <c r="K28" s="37" t="s">
        <v>22</v>
      </c>
      <c r="L28" s="37" t="s">
        <v>22</v>
      </c>
      <c r="M28" s="37" t="s">
        <v>22</v>
      </c>
      <c r="N28" s="37" t="s">
        <v>22</v>
      </c>
      <c r="O28" s="37">
        <v>1127196.8999999999</v>
      </c>
      <c r="P28" s="37">
        <v>1844715.63</v>
      </c>
      <c r="Q28" s="39">
        <f t="shared" si="2"/>
        <v>28.208130630630627</v>
      </c>
      <c r="R28" s="39">
        <f t="shared" si="3"/>
        <v>61.104100906869853</v>
      </c>
      <c r="S28" s="4" t="s">
        <v>22</v>
      </c>
    </row>
    <row r="29" spans="1:19" ht="76.5" customHeight="1" x14ac:dyDescent="0.25">
      <c r="A29" s="10" t="s">
        <v>66</v>
      </c>
      <c r="B29" s="7" t="s">
        <v>67</v>
      </c>
      <c r="C29" s="12" t="s">
        <v>22</v>
      </c>
      <c r="D29" s="12" t="s">
        <v>22</v>
      </c>
      <c r="E29" s="12" t="s">
        <v>22</v>
      </c>
      <c r="F29" s="12" t="s">
        <v>22</v>
      </c>
      <c r="G29" s="12" t="s">
        <v>22</v>
      </c>
      <c r="H29" s="40">
        <v>1000000</v>
      </c>
      <c r="I29" s="41" t="s">
        <v>22</v>
      </c>
      <c r="J29" s="40" t="s">
        <v>22</v>
      </c>
      <c r="K29" s="40" t="s">
        <v>22</v>
      </c>
      <c r="L29" s="40" t="s">
        <v>22</v>
      </c>
      <c r="M29" s="40" t="s">
        <v>22</v>
      </c>
      <c r="N29" s="40" t="s">
        <v>22</v>
      </c>
      <c r="O29" s="40">
        <v>565300.80000000005</v>
      </c>
      <c r="P29" s="40">
        <v>821492.11</v>
      </c>
      <c r="Q29" s="42">
        <f t="shared" si="2"/>
        <v>56.530080000000005</v>
      </c>
      <c r="R29" s="42">
        <f t="shared" si="3"/>
        <v>68.813904980779427</v>
      </c>
      <c r="S29" s="4" t="s">
        <v>22</v>
      </c>
    </row>
    <row r="30" spans="1:19" ht="68.25" x14ac:dyDescent="0.25">
      <c r="A30" s="10" t="s">
        <v>68</v>
      </c>
      <c r="B30" s="7" t="s">
        <v>69</v>
      </c>
      <c r="C30" s="12" t="s">
        <v>22</v>
      </c>
      <c r="D30" s="12" t="s">
        <v>22</v>
      </c>
      <c r="E30" s="12" t="s">
        <v>22</v>
      </c>
      <c r="F30" s="12" t="s">
        <v>22</v>
      </c>
      <c r="G30" s="12" t="s">
        <v>22</v>
      </c>
      <c r="H30" s="40">
        <v>1000000</v>
      </c>
      <c r="I30" s="41" t="s">
        <v>22</v>
      </c>
      <c r="J30" s="40" t="s">
        <v>22</v>
      </c>
      <c r="K30" s="40" t="s">
        <v>22</v>
      </c>
      <c r="L30" s="40" t="s">
        <v>22</v>
      </c>
      <c r="M30" s="40" t="s">
        <v>22</v>
      </c>
      <c r="N30" s="40" t="s">
        <v>22</v>
      </c>
      <c r="O30" s="40">
        <v>315034.19</v>
      </c>
      <c r="P30" s="40">
        <v>590774.03</v>
      </c>
      <c r="Q30" s="42">
        <f t="shared" si="2"/>
        <v>31.503419000000001</v>
      </c>
      <c r="R30" s="42">
        <f t="shared" si="3"/>
        <v>53.325666668184446</v>
      </c>
      <c r="S30" s="4" t="s">
        <v>22</v>
      </c>
    </row>
    <row r="31" spans="1:19" ht="68.25" x14ac:dyDescent="0.25">
      <c r="A31" s="10" t="s">
        <v>70</v>
      </c>
      <c r="B31" s="7" t="s">
        <v>71</v>
      </c>
      <c r="C31" s="12" t="s">
        <v>22</v>
      </c>
      <c r="D31" s="12" t="s">
        <v>22</v>
      </c>
      <c r="E31" s="12" t="s">
        <v>22</v>
      </c>
      <c r="F31" s="12" t="s">
        <v>22</v>
      </c>
      <c r="G31" s="12" t="s">
        <v>22</v>
      </c>
      <c r="H31" s="40">
        <v>1996000</v>
      </c>
      <c r="I31" s="41" t="s">
        <v>22</v>
      </c>
      <c r="J31" s="40" t="s">
        <v>22</v>
      </c>
      <c r="K31" s="40" t="s">
        <v>22</v>
      </c>
      <c r="L31" s="40" t="s">
        <v>22</v>
      </c>
      <c r="M31" s="40" t="s">
        <v>22</v>
      </c>
      <c r="N31" s="40" t="s">
        <v>22</v>
      </c>
      <c r="O31" s="40">
        <v>246861.91</v>
      </c>
      <c r="P31" s="40">
        <v>426049.49</v>
      </c>
      <c r="Q31" s="42">
        <f t="shared" si="2"/>
        <v>12.367831162324649</v>
      </c>
      <c r="R31" s="42">
        <f t="shared" si="3"/>
        <v>57.942073818701203</v>
      </c>
      <c r="S31" s="4" t="s">
        <v>22</v>
      </c>
    </row>
    <row r="32" spans="1:19" ht="34.5" x14ac:dyDescent="0.25">
      <c r="A32" s="10" t="s">
        <v>183</v>
      </c>
      <c r="B32" s="7" t="s">
        <v>184</v>
      </c>
      <c r="C32" s="12"/>
      <c r="D32" s="12"/>
      <c r="E32" s="12"/>
      <c r="F32" s="12"/>
      <c r="G32" s="12"/>
      <c r="H32" s="40" t="s">
        <v>22</v>
      </c>
      <c r="I32" s="40" t="s">
        <v>22</v>
      </c>
      <c r="J32" s="40" t="s">
        <v>22</v>
      </c>
      <c r="K32" s="40" t="s">
        <v>22</v>
      </c>
      <c r="L32" s="40" t="s">
        <v>22</v>
      </c>
      <c r="M32" s="40" t="s">
        <v>22</v>
      </c>
      <c r="N32" s="40" t="s">
        <v>22</v>
      </c>
      <c r="O32" s="40" t="s">
        <v>22</v>
      </c>
      <c r="P32" s="40">
        <v>6400</v>
      </c>
      <c r="Q32" s="40" t="s">
        <v>22</v>
      </c>
      <c r="R32" s="40" t="s">
        <v>22</v>
      </c>
      <c r="S32" s="4"/>
    </row>
    <row r="33" spans="1:19" ht="23.25" x14ac:dyDescent="0.25">
      <c r="A33" s="19" t="s">
        <v>72</v>
      </c>
      <c r="B33" s="20" t="s">
        <v>73</v>
      </c>
      <c r="C33" s="17" t="s">
        <v>22</v>
      </c>
      <c r="D33" s="17" t="s">
        <v>22</v>
      </c>
      <c r="E33" s="17" t="s">
        <v>22</v>
      </c>
      <c r="F33" s="17" t="s">
        <v>22</v>
      </c>
      <c r="G33" s="17" t="s">
        <v>22</v>
      </c>
      <c r="H33" s="37">
        <v>55000</v>
      </c>
      <c r="I33" s="38" t="s">
        <v>22</v>
      </c>
      <c r="J33" s="37" t="s">
        <v>22</v>
      </c>
      <c r="K33" s="37" t="s">
        <v>22</v>
      </c>
      <c r="L33" s="37" t="s">
        <v>22</v>
      </c>
      <c r="M33" s="37" t="s">
        <v>22</v>
      </c>
      <c r="N33" s="37" t="s">
        <v>22</v>
      </c>
      <c r="O33" s="37">
        <v>36124.58</v>
      </c>
      <c r="P33" s="37">
        <v>29782.79</v>
      </c>
      <c r="Q33" s="39">
        <f t="shared" si="2"/>
        <v>65.681054545454558</v>
      </c>
      <c r="R33" s="39">
        <f t="shared" si="3"/>
        <v>121.29347183390141</v>
      </c>
      <c r="S33" s="4" t="s">
        <v>22</v>
      </c>
    </row>
    <row r="34" spans="1:19" ht="23.25" x14ac:dyDescent="0.25">
      <c r="A34" s="10" t="s">
        <v>74</v>
      </c>
      <c r="B34" s="7" t="s">
        <v>75</v>
      </c>
      <c r="C34" s="12" t="s">
        <v>22</v>
      </c>
      <c r="D34" s="12" t="s">
        <v>22</v>
      </c>
      <c r="E34" s="12" t="s">
        <v>22</v>
      </c>
      <c r="F34" s="12" t="s">
        <v>22</v>
      </c>
      <c r="G34" s="12" t="s">
        <v>22</v>
      </c>
      <c r="H34" s="40">
        <v>25000</v>
      </c>
      <c r="I34" s="41" t="s">
        <v>22</v>
      </c>
      <c r="J34" s="40" t="s">
        <v>22</v>
      </c>
      <c r="K34" s="40" t="s">
        <v>22</v>
      </c>
      <c r="L34" s="40" t="s">
        <v>22</v>
      </c>
      <c r="M34" s="40" t="s">
        <v>22</v>
      </c>
      <c r="N34" s="40" t="s">
        <v>22</v>
      </c>
      <c r="O34" s="40">
        <v>7958.58</v>
      </c>
      <c r="P34" s="40">
        <v>10183.030000000001</v>
      </c>
      <c r="Q34" s="42">
        <f t="shared" si="2"/>
        <v>31.834319999999998</v>
      </c>
      <c r="R34" s="42">
        <f t="shared" si="3"/>
        <v>78.155323120917828</v>
      </c>
      <c r="S34" s="4" t="s">
        <v>22</v>
      </c>
    </row>
    <row r="35" spans="1:19" x14ac:dyDescent="0.25">
      <c r="A35" s="10" t="s">
        <v>76</v>
      </c>
      <c r="B35" s="7" t="s">
        <v>77</v>
      </c>
      <c r="C35" s="12" t="s">
        <v>22</v>
      </c>
      <c r="D35" s="12" t="s">
        <v>22</v>
      </c>
      <c r="E35" s="12" t="s">
        <v>22</v>
      </c>
      <c r="F35" s="12" t="s">
        <v>22</v>
      </c>
      <c r="G35" s="12" t="s">
        <v>22</v>
      </c>
      <c r="H35" s="40">
        <v>30000</v>
      </c>
      <c r="I35" s="41" t="s">
        <v>22</v>
      </c>
      <c r="J35" s="40" t="s">
        <v>22</v>
      </c>
      <c r="K35" s="40" t="s">
        <v>22</v>
      </c>
      <c r="L35" s="40" t="s">
        <v>22</v>
      </c>
      <c r="M35" s="40" t="s">
        <v>22</v>
      </c>
      <c r="N35" s="40" t="s">
        <v>22</v>
      </c>
      <c r="O35" s="40">
        <v>28166</v>
      </c>
      <c r="P35" s="40">
        <v>19599.759999999998</v>
      </c>
      <c r="Q35" s="42">
        <f t="shared" si="2"/>
        <v>93.886666666666656</v>
      </c>
      <c r="R35" s="42">
        <f t="shared" si="3"/>
        <v>143.70584129601588</v>
      </c>
      <c r="S35" s="4" t="s">
        <v>22</v>
      </c>
    </row>
    <row r="36" spans="1:19" ht="23.25" x14ac:dyDescent="0.25">
      <c r="A36" s="19" t="s">
        <v>78</v>
      </c>
      <c r="B36" s="20" t="s">
        <v>79</v>
      </c>
      <c r="C36" s="17" t="s">
        <v>22</v>
      </c>
      <c r="D36" s="17" t="s">
        <v>22</v>
      </c>
      <c r="E36" s="17" t="s">
        <v>22</v>
      </c>
      <c r="F36" s="17" t="s">
        <v>22</v>
      </c>
      <c r="G36" s="17" t="s">
        <v>22</v>
      </c>
      <c r="H36" s="37">
        <v>2002391</v>
      </c>
      <c r="I36" s="38" t="s">
        <v>22</v>
      </c>
      <c r="J36" s="37" t="s">
        <v>22</v>
      </c>
      <c r="K36" s="37" t="s">
        <v>22</v>
      </c>
      <c r="L36" s="37" t="s">
        <v>22</v>
      </c>
      <c r="M36" s="37" t="s">
        <v>22</v>
      </c>
      <c r="N36" s="37" t="s">
        <v>22</v>
      </c>
      <c r="O36" s="37">
        <v>692037.04</v>
      </c>
      <c r="P36" s="37">
        <v>1247116.23</v>
      </c>
      <c r="Q36" s="39">
        <f t="shared" si="2"/>
        <v>34.5605348805503</v>
      </c>
      <c r="R36" s="39">
        <f t="shared" si="3"/>
        <v>55.490981782828698</v>
      </c>
      <c r="S36" s="4" t="s">
        <v>22</v>
      </c>
    </row>
    <row r="37" spans="1:19" ht="24.75" customHeight="1" x14ac:dyDescent="0.25">
      <c r="A37" s="10" t="s">
        <v>80</v>
      </c>
      <c r="B37" s="7" t="s">
        <v>81</v>
      </c>
      <c r="C37" s="12" t="s">
        <v>22</v>
      </c>
      <c r="D37" s="12" t="s">
        <v>22</v>
      </c>
      <c r="E37" s="12" t="s">
        <v>22</v>
      </c>
      <c r="F37" s="12" t="s">
        <v>22</v>
      </c>
      <c r="G37" s="12" t="s">
        <v>22</v>
      </c>
      <c r="H37" s="40">
        <v>2002391</v>
      </c>
      <c r="I37" s="41" t="s">
        <v>22</v>
      </c>
      <c r="J37" s="40" t="s">
        <v>22</v>
      </c>
      <c r="K37" s="40" t="s">
        <v>22</v>
      </c>
      <c r="L37" s="40" t="s">
        <v>22</v>
      </c>
      <c r="M37" s="40" t="s">
        <v>22</v>
      </c>
      <c r="N37" s="40" t="s">
        <v>22</v>
      </c>
      <c r="O37" s="40">
        <v>649252</v>
      </c>
      <c r="P37" s="40">
        <v>1208139.31</v>
      </c>
      <c r="Q37" s="42">
        <f t="shared" si="2"/>
        <v>32.423837302504857</v>
      </c>
      <c r="R37" s="42">
        <f t="shared" si="3"/>
        <v>53.73982905994508</v>
      </c>
      <c r="S37" s="4" t="s">
        <v>22</v>
      </c>
    </row>
    <row r="38" spans="1:19" ht="23.25" x14ac:dyDescent="0.25">
      <c r="A38" s="10" t="s">
        <v>82</v>
      </c>
      <c r="B38" s="7" t="s">
        <v>83</v>
      </c>
      <c r="C38" s="12" t="s">
        <v>22</v>
      </c>
      <c r="D38" s="12" t="s">
        <v>22</v>
      </c>
      <c r="E38" s="12" t="s">
        <v>22</v>
      </c>
      <c r="F38" s="12" t="s">
        <v>22</v>
      </c>
      <c r="G38" s="12" t="s">
        <v>22</v>
      </c>
      <c r="H38" s="40" t="s">
        <v>22</v>
      </c>
      <c r="I38" s="41" t="s">
        <v>22</v>
      </c>
      <c r="J38" s="40" t="s">
        <v>22</v>
      </c>
      <c r="K38" s="40" t="s">
        <v>22</v>
      </c>
      <c r="L38" s="40" t="s">
        <v>22</v>
      </c>
      <c r="M38" s="40" t="s">
        <v>22</v>
      </c>
      <c r="N38" s="40" t="s">
        <v>22</v>
      </c>
      <c r="O38" s="40">
        <v>42785.04</v>
      </c>
      <c r="P38" s="40">
        <v>38976.92</v>
      </c>
      <c r="Q38" s="40" t="s">
        <v>22</v>
      </c>
      <c r="R38" s="42">
        <f t="shared" si="3"/>
        <v>109.77019220605426</v>
      </c>
      <c r="S38" s="4" t="s">
        <v>22</v>
      </c>
    </row>
    <row r="39" spans="1:19" ht="23.25" x14ac:dyDescent="0.25">
      <c r="A39" s="19" t="s">
        <v>84</v>
      </c>
      <c r="B39" s="20" t="s">
        <v>85</v>
      </c>
      <c r="C39" s="17" t="s">
        <v>22</v>
      </c>
      <c r="D39" s="17" t="s">
        <v>22</v>
      </c>
      <c r="E39" s="17" t="s">
        <v>22</v>
      </c>
      <c r="F39" s="17" t="s">
        <v>22</v>
      </c>
      <c r="G39" s="17" t="s">
        <v>22</v>
      </c>
      <c r="H39" s="37">
        <v>1500000</v>
      </c>
      <c r="I39" s="38" t="s">
        <v>22</v>
      </c>
      <c r="J39" s="37" t="s">
        <v>22</v>
      </c>
      <c r="K39" s="37" t="s">
        <v>22</v>
      </c>
      <c r="L39" s="37" t="s">
        <v>22</v>
      </c>
      <c r="M39" s="37" t="s">
        <v>22</v>
      </c>
      <c r="N39" s="37" t="s">
        <v>22</v>
      </c>
      <c r="O39" s="37">
        <v>2169334.27</v>
      </c>
      <c r="P39" s="37">
        <v>2196428.5099999998</v>
      </c>
      <c r="Q39" s="39">
        <f t="shared" si="2"/>
        <v>144.62228466666667</v>
      </c>
      <c r="R39" s="39">
        <f t="shared" si="3"/>
        <v>98.766441071191537</v>
      </c>
      <c r="S39" s="4" t="s">
        <v>22</v>
      </c>
    </row>
    <row r="40" spans="1:19" ht="79.5" x14ac:dyDescent="0.25">
      <c r="A40" s="10" t="s">
        <v>185</v>
      </c>
      <c r="B40" s="46" t="s">
        <v>186</v>
      </c>
      <c r="C40" s="17"/>
      <c r="D40" s="17"/>
      <c r="E40" s="17"/>
      <c r="F40" s="17"/>
      <c r="G40" s="17"/>
      <c r="H40" s="40" t="s">
        <v>22</v>
      </c>
      <c r="I40" s="40" t="s">
        <v>22</v>
      </c>
      <c r="J40" s="40" t="s">
        <v>22</v>
      </c>
      <c r="K40" s="40" t="s">
        <v>22</v>
      </c>
      <c r="L40" s="40" t="s">
        <v>22</v>
      </c>
      <c r="M40" s="40" t="s">
        <v>22</v>
      </c>
      <c r="N40" s="40" t="s">
        <v>22</v>
      </c>
      <c r="O40" s="40" t="s">
        <v>22</v>
      </c>
      <c r="P40" s="40">
        <v>323000</v>
      </c>
      <c r="Q40" s="40" t="s">
        <v>22</v>
      </c>
      <c r="R40" s="40" t="s">
        <v>22</v>
      </c>
      <c r="S40" s="4"/>
    </row>
    <row r="41" spans="1:19" ht="57" x14ac:dyDescent="0.25">
      <c r="A41" s="10" t="s">
        <v>86</v>
      </c>
      <c r="B41" s="7" t="s">
        <v>87</v>
      </c>
      <c r="C41" s="12" t="s">
        <v>22</v>
      </c>
      <c r="D41" s="12" t="s">
        <v>22</v>
      </c>
      <c r="E41" s="12" t="s">
        <v>22</v>
      </c>
      <c r="F41" s="12" t="s">
        <v>22</v>
      </c>
      <c r="G41" s="12" t="s">
        <v>22</v>
      </c>
      <c r="H41" s="40">
        <v>1300000</v>
      </c>
      <c r="I41" s="41" t="s">
        <v>22</v>
      </c>
      <c r="J41" s="40" t="s">
        <v>22</v>
      </c>
      <c r="K41" s="40" t="s">
        <v>22</v>
      </c>
      <c r="L41" s="40" t="s">
        <v>22</v>
      </c>
      <c r="M41" s="40" t="s">
        <v>22</v>
      </c>
      <c r="N41" s="40" t="s">
        <v>22</v>
      </c>
      <c r="O41" s="40">
        <v>2037906.28</v>
      </c>
      <c r="P41" s="40">
        <v>1624006.35</v>
      </c>
      <c r="Q41" s="42">
        <f t="shared" si="2"/>
        <v>156.76202153846154</v>
      </c>
      <c r="R41" s="42">
        <f t="shared" si="3"/>
        <v>125.48634923748911</v>
      </c>
      <c r="S41" s="4" t="s">
        <v>22</v>
      </c>
    </row>
    <row r="42" spans="1:19" ht="45.75" x14ac:dyDescent="0.25">
      <c r="A42" s="10" t="s">
        <v>88</v>
      </c>
      <c r="B42" s="7" t="s">
        <v>89</v>
      </c>
      <c r="C42" s="12" t="s">
        <v>22</v>
      </c>
      <c r="D42" s="12" t="s">
        <v>22</v>
      </c>
      <c r="E42" s="12" t="s">
        <v>22</v>
      </c>
      <c r="F42" s="12" t="s">
        <v>22</v>
      </c>
      <c r="G42" s="12" t="s">
        <v>22</v>
      </c>
      <c r="H42" s="40">
        <v>200000</v>
      </c>
      <c r="I42" s="41" t="s">
        <v>22</v>
      </c>
      <c r="J42" s="40" t="s">
        <v>22</v>
      </c>
      <c r="K42" s="40" t="s">
        <v>22</v>
      </c>
      <c r="L42" s="40" t="s">
        <v>22</v>
      </c>
      <c r="M42" s="40" t="s">
        <v>22</v>
      </c>
      <c r="N42" s="40" t="s">
        <v>22</v>
      </c>
      <c r="O42" s="40">
        <v>131427.99</v>
      </c>
      <c r="P42" s="40">
        <v>238810.11</v>
      </c>
      <c r="Q42" s="42">
        <f t="shared" si="2"/>
        <v>65.713994999999997</v>
      </c>
      <c r="R42" s="42">
        <f t="shared" si="3"/>
        <v>55.034516754755479</v>
      </c>
      <c r="S42" s="4" t="s">
        <v>22</v>
      </c>
    </row>
    <row r="43" spans="1:19" ht="45" customHeight="1" x14ac:dyDescent="0.25">
      <c r="A43" s="10" t="s">
        <v>187</v>
      </c>
      <c r="B43" s="46" t="s">
        <v>186</v>
      </c>
      <c r="C43" s="17"/>
      <c r="D43" s="17"/>
      <c r="E43" s="17"/>
      <c r="F43" s="17"/>
      <c r="G43" s="17"/>
      <c r="H43" s="40" t="s">
        <v>22</v>
      </c>
      <c r="I43" s="40" t="s">
        <v>22</v>
      </c>
      <c r="J43" s="40" t="s">
        <v>22</v>
      </c>
      <c r="K43" s="40" t="s">
        <v>22</v>
      </c>
      <c r="L43" s="40" t="s">
        <v>22</v>
      </c>
      <c r="M43" s="40" t="s">
        <v>22</v>
      </c>
      <c r="N43" s="40" t="s">
        <v>22</v>
      </c>
      <c r="O43" s="40" t="s">
        <v>22</v>
      </c>
      <c r="P43" s="40">
        <v>10612.05</v>
      </c>
      <c r="Q43" s="40" t="s">
        <v>22</v>
      </c>
      <c r="R43" s="40" t="s">
        <v>22</v>
      </c>
      <c r="S43" s="4"/>
    </row>
    <row r="44" spans="1:19" x14ac:dyDescent="0.25">
      <c r="A44" s="19" t="s">
        <v>90</v>
      </c>
      <c r="B44" s="20" t="s">
        <v>91</v>
      </c>
      <c r="C44" s="17" t="s">
        <v>22</v>
      </c>
      <c r="D44" s="17" t="s">
        <v>22</v>
      </c>
      <c r="E44" s="17" t="s">
        <v>22</v>
      </c>
      <c r="F44" s="17" t="s">
        <v>22</v>
      </c>
      <c r="G44" s="17" t="s">
        <v>22</v>
      </c>
      <c r="H44" s="37">
        <v>414320</v>
      </c>
      <c r="I44" s="38" t="s">
        <v>22</v>
      </c>
      <c r="J44" s="37" t="s">
        <v>22</v>
      </c>
      <c r="K44" s="37" t="s">
        <v>22</v>
      </c>
      <c r="L44" s="37" t="s">
        <v>22</v>
      </c>
      <c r="M44" s="37" t="s">
        <v>22</v>
      </c>
      <c r="N44" s="37" t="s">
        <v>22</v>
      </c>
      <c r="O44" s="37">
        <v>362825.2</v>
      </c>
      <c r="P44" s="37">
        <v>235780.8</v>
      </c>
      <c r="Q44" s="39">
        <f t="shared" si="2"/>
        <v>87.571249275921986</v>
      </c>
      <c r="R44" s="39">
        <f t="shared" si="3"/>
        <v>153.88241960329256</v>
      </c>
      <c r="S44" s="4" t="s">
        <v>22</v>
      </c>
    </row>
    <row r="45" spans="1:19" ht="34.5" x14ac:dyDescent="0.25">
      <c r="A45" s="10" t="s">
        <v>92</v>
      </c>
      <c r="B45" s="7" t="s">
        <v>93</v>
      </c>
      <c r="C45" s="12" t="s">
        <v>22</v>
      </c>
      <c r="D45" s="12" t="s">
        <v>22</v>
      </c>
      <c r="E45" s="12" t="s">
        <v>22</v>
      </c>
      <c r="F45" s="12" t="s">
        <v>22</v>
      </c>
      <c r="G45" s="12" t="s">
        <v>22</v>
      </c>
      <c r="H45" s="40">
        <v>100890</v>
      </c>
      <c r="I45" s="41" t="s">
        <v>22</v>
      </c>
      <c r="J45" s="40" t="s">
        <v>22</v>
      </c>
      <c r="K45" s="40" t="s">
        <v>22</v>
      </c>
      <c r="L45" s="40" t="s">
        <v>22</v>
      </c>
      <c r="M45" s="40" t="s">
        <v>22</v>
      </c>
      <c r="N45" s="40" t="s">
        <v>22</v>
      </c>
      <c r="O45" s="40">
        <v>197075.66</v>
      </c>
      <c r="P45" s="40" t="s">
        <v>22</v>
      </c>
      <c r="Q45" s="42">
        <f t="shared" si="2"/>
        <v>195.33715928238675</v>
      </c>
      <c r="R45" s="40" t="s">
        <v>22</v>
      </c>
      <c r="S45" s="4" t="s">
        <v>22</v>
      </c>
    </row>
    <row r="46" spans="1:19" ht="90" customHeight="1" x14ac:dyDescent="0.25">
      <c r="A46" s="10" t="s">
        <v>94</v>
      </c>
      <c r="B46" s="7" t="s">
        <v>95</v>
      </c>
      <c r="C46" s="12" t="s">
        <v>22</v>
      </c>
      <c r="D46" s="12" t="s">
        <v>22</v>
      </c>
      <c r="E46" s="12" t="s">
        <v>22</v>
      </c>
      <c r="F46" s="12" t="s">
        <v>22</v>
      </c>
      <c r="G46" s="12" t="s">
        <v>22</v>
      </c>
      <c r="H46" s="40">
        <v>313430</v>
      </c>
      <c r="I46" s="41" t="s">
        <v>22</v>
      </c>
      <c r="J46" s="40" t="s">
        <v>22</v>
      </c>
      <c r="K46" s="40" t="s">
        <v>22</v>
      </c>
      <c r="L46" s="40" t="s">
        <v>22</v>
      </c>
      <c r="M46" s="40" t="s">
        <v>22</v>
      </c>
      <c r="N46" s="40" t="s">
        <v>22</v>
      </c>
      <c r="O46" s="40">
        <v>86281.12</v>
      </c>
      <c r="P46" s="40" t="s">
        <v>22</v>
      </c>
      <c r="Q46" s="42">
        <f t="shared" si="2"/>
        <v>27.528034967935422</v>
      </c>
      <c r="R46" s="40" t="s">
        <v>22</v>
      </c>
      <c r="S46" s="4" t="s">
        <v>22</v>
      </c>
    </row>
    <row r="47" spans="1:19" ht="23.25" x14ac:dyDescent="0.25">
      <c r="A47" s="10" t="s">
        <v>96</v>
      </c>
      <c r="B47" s="7" t="s">
        <v>97</v>
      </c>
      <c r="C47" s="12" t="s">
        <v>22</v>
      </c>
      <c r="D47" s="12" t="s">
        <v>22</v>
      </c>
      <c r="E47" s="12" t="s">
        <v>22</v>
      </c>
      <c r="F47" s="12" t="s">
        <v>22</v>
      </c>
      <c r="G47" s="12" t="s">
        <v>22</v>
      </c>
      <c r="H47" s="40" t="s">
        <v>22</v>
      </c>
      <c r="I47" s="41" t="s">
        <v>22</v>
      </c>
      <c r="J47" s="40" t="s">
        <v>22</v>
      </c>
      <c r="K47" s="40" t="s">
        <v>22</v>
      </c>
      <c r="L47" s="40" t="s">
        <v>22</v>
      </c>
      <c r="M47" s="40" t="s">
        <v>22</v>
      </c>
      <c r="N47" s="40" t="s">
        <v>22</v>
      </c>
      <c r="O47" s="40">
        <v>79468.42</v>
      </c>
      <c r="P47" s="40">
        <v>235780.8</v>
      </c>
      <c r="Q47" s="40" t="s">
        <v>22</v>
      </c>
      <c r="R47" s="42">
        <f t="shared" si="3"/>
        <v>33.704364392690159</v>
      </c>
      <c r="S47" s="4" t="s">
        <v>22</v>
      </c>
    </row>
    <row r="48" spans="1:19" x14ac:dyDescent="0.25">
      <c r="A48" s="19" t="s">
        <v>98</v>
      </c>
      <c r="B48" s="20" t="s">
        <v>99</v>
      </c>
      <c r="C48" s="17" t="s">
        <v>22</v>
      </c>
      <c r="D48" s="17" t="s">
        <v>22</v>
      </c>
      <c r="E48" s="17" t="s">
        <v>22</v>
      </c>
      <c r="F48" s="17" t="s">
        <v>22</v>
      </c>
      <c r="G48" s="17" t="s">
        <v>22</v>
      </c>
      <c r="H48" s="37" t="s">
        <v>22</v>
      </c>
      <c r="I48" s="38" t="s">
        <v>22</v>
      </c>
      <c r="J48" s="37" t="s">
        <v>22</v>
      </c>
      <c r="K48" s="37" t="s">
        <v>22</v>
      </c>
      <c r="L48" s="37" t="s">
        <v>22</v>
      </c>
      <c r="M48" s="37" t="s">
        <v>22</v>
      </c>
      <c r="N48" s="37" t="s">
        <v>22</v>
      </c>
      <c r="O48" s="37">
        <v>15300</v>
      </c>
      <c r="P48" s="37">
        <v>75445.91</v>
      </c>
      <c r="Q48" s="37" t="s">
        <v>22</v>
      </c>
      <c r="R48" s="39">
        <f t="shared" si="3"/>
        <v>20.279429328905966</v>
      </c>
      <c r="S48" s="4" t="s">
        <v>22</v>
      </c>
    </row>
    <row r="49" spans="1:19" ht="23.25" x14ac:dyDescent="0.25">
      <c r="A49" s="10" t="s">
        <v>100</v>
      </c>
      <c r="B49" s="7" t="s">
        <v>101</v>
      </c>
      <c r="C49" s="12" t="s">
        <v>22</v>
      </c>
      <c r="D49" s="12" t="s">
        <v>22</v>
      </c>
      <c r="E49" s="12" t="s">
        <v>22</v>
      </c>
      <c r="F49" s="12" t="s">
        <v>22</v>
      </c>
      <c r="G49" s="12" t="s">
        <v>22</v>
      </c>
      <c r="H49" s="40" t="s">
        <v>22</v>
      </c>
      <c r="I49" s="41" t="s">
        <v>22</v>
      </c>
      <c r="J49" s="40" t="s">
        <v>22</v>
      </c>
      <c r="K49" s="40" t="s">
        <v>22</v>
      </c>
      <c r="L49" s="40" t="s">
        <v>22</v>
      </c>
      <c r="M49" s="40" t="s">
        <v>22</v>
      </c>
      <c r="N49" s="40" t="s">
        <v>22</v>
      </c>
      <c r="O49" s="40">
        <v>15300</v>
      </c>
      <c r="P49" s="40">
        <v>75445.91</v>
      </c>
      <c r="Q49" s="40" t="s">
        <v>22</v>
      </c>
      <c r="R49" s="42">
        <f t="shared" si="3"/>
        <v>20.279429328905966</v>
      </c>
      <c r="S49" s="4" t="s">
        <v>22</v>
      </c>
    </row>
    <row r="50" spans="1:19" x14ac:dyDescent="0.25">
      <c r="A50" s="43" t="s">
        <v>102</v>
      </c>
      <c r="B50" s="20" t="s">
        <v>103</v>
      </c>
      <c r="C50" s="17" t="s">
        <v>22</v>
      </c>
      <c r="D50" s="17" t="s">
        <v>22</v>
      </c>
      <c r="E50" s="17" t="s">
        <v>22</v>
      </c>
      <c r="F50" s="17" t="s">
        <v>22</v>
      </c>
      <c r="G50" s="17" t="s">
        <v>22</v>
      </c>
      <c r="H50" s="17">
        <v>482500781.20999998</v>
      </c>
      <c r="I50" s="18" t="s">
        <v>22</v>
      </c>
      <c r="J50" s="17" t="s">
        <v>22</v>
      </c>
      <c r="K50" s="17" t="s">
        <v>22</v>
      </c>
      <c r="L50" s="17" t="s">
        <v>22</v>
      </c>
      <c r="M50" s="17" t="s">
        <v>22</v>
      </c>
      <c r="N50" s="17" t="s">
        <v>22</v>
      </c>
      <c r="O50" s="17">
        <v>304021411.08999997</v>
      </c>
      <c r="P50" s="17">
        <v>292415490.30000001</v>
      </c>
      <c r="Q50" s="39">
        <f>O50/H50*100</f>
        <v>63.00951686079862</v>
      </c>
      <c r="R50" s="39">
        <f t="shared" si="3"/>
        <v>103.96898289420065</v>
      </c>
      <c r="S50" s="4" t="s">
        <v>22</v>
      </c>
    </row>
    <row r="51" spans="1:19" ht="34.5" x14ac:dyDescent="0.25">
      <c r="A51" s="19" t="s">
        <v>104</v>
      </c>
      <c r="B51" s="20" t="s">
        <v>105</v>
      </c>
      <c r="C51" s="17" t="s">
        <v>22</v>
      </c>
      <c r="D51" s="17" t="s">
        <v>22</v>
      </c>
      <c r="E51" s="17" t="s">
        <v>22</v>
      </c>
      <c r="F51" s="17" t="s">
        <v>22</v>
      </c>
      <c r="G51" s="17" t="s">
        <v>22</v>
      </c>
      <c r="H51" s="37">
        <v>482500781.20999998</v>
      </c>
      <c r="I51" s="38" t="s">
        <v>22</v>
      </c>
      <c r="J51" s="37" t="s">
        <v>22</v>
      </c>
      <c r="K51" s="37" t="s">
        <v>22</v>
      </c>
      <c r="L51" s="37" t="s">
        <v>22</v>
      </c>
      <c r="M51" s="37" t="s">
        <v>22</v>
      </c>
      <c r="N51" s="37" t="s">
        <v>22</v>
      </c>
      <c r="O51" s="37">
        <v>304090667.44</v>
      </c>
      <c r="P51" s="37">
        <v>292454467.22000003</v>
      </c>
      <c r="Q51" s="39">
        <f t="shared" si="2"/>
        <v>63.023870485227228</v>
      </c>
      <c r="R51" s="39">
        <f t="shared" si="3"/>
        <v>103.97880748090833</v>
      </c>
      <c r="S51" s="4" t="s">
        <v>22</v>
      </c>
    </row>
    <row r="52" spans="1:19" s="35" customFormat="1" ht="23.25" x14ac:dyDescent="0.25">
      <c r="A52" s="19" t="s">
        <v>106</v>
      </c>
      <c r="B52" s="20" t="s">
        <v>107</v>
      </c>
      <c r="C52" s="17" t="s">
        <v>22</v>
      </c>
      <c r="D52" s="17" t="s">
        <v>22</v>
      </c>
      <c r="E52" s="17" t="s">
        <v>22</v>
      </c>
      <c r="F52" s="17" t="s">
        <v>22</v>
      </c>
      <c r="G52" s="17" t="s">
        <v>22</v>
      </c>
      <c r="H52" s="37">
        <v>61238668</v>
      </c>
      <c r="I52" s="38" t="s">
        <v>22</v>
      </c>
      <c r="J52" s="37" t="s">
        <v>22</v>
      </c>
      <c r="K52" s="37" t="s">
        <v>22</v>
      </c>
      <c r="L52" s="37" t="s">
        <v>22</v>
      </c>
      <c r="M52" s="37" t="s">
        <v>22</v>
      </c>
      <c r="N52" s="37" t="s">
        <v>22</v>
      </c>
      <c r="O52" s="37">
        <v>51640631.479999997</v>
      </c>
      <c r="P52" s="37">
        <v>79961290</v>
      </c>
      <c r="Q52" s="39">
        <f t="shared" si="2"/>
        <v>84.326836566726101</v>
      </c>
      <c r="R52" s="39">
        <f t="shared" si="3"/>
        <v>64.582038984113439</v>
      </c>
      <c r="S52" s="34" t="s">
        <v>22</v>
      </c>
    </row>
    <row r="53" spans="1:19" ht="34.5" x14ac:dyDescent="0.25">
      <c r="A53" s="10" t="s">
        <v>108</v>
      </c>
      <c r="B53" s="7" t="s">
        <v>109</v>
      </c>
      <c r="C53" s="12" t="s">
        <v>22</v>
      </c>
      <c r="D53" s="12" t="s">
        <v>22</v>
      </c>
      <c r="E53" s="12" t="s">
        <v>22</v>
      </c>
      <c r="F53" s="12" t="s">
        <v>22</v>
      </c>
      <c r="G53" s="12" t="s">
        <v>22</v>
      </c>
      <c r="H53" s="40">
        <v>54331530</v>
      </c>
      <c r="I53" s="41" t="s">
        <v>22</v>
      </c>
      <c r="J53" s="40" t="s">
        <v>22</v>
      </c>
      <c r="K53" s="40" t="s">
        <v>22</v>
      </c>
      <c r="L53" s="40" t="s">
        <v>22</v>
      </c>
      <c r="M53" s="40" t="s">
        <v>22</v>
      </c>
      <c r="N53" s="40" t="s">
        <v>22</v>
      </c>
      <c r="O53" s="40">
        <v>45276280</v>
      </c>
      <c r="P53" s="40" t="s">
        <v>22</v>
      </c>
      <c r="Q53" s="42">
        <f t="shared" si="2"/>
        <v>83.333342536092758</v>
      </c>
      <c r="R53" s="40" t="s">
        <v>22</v>
      </c>
      <c r="S53" s="4" t="s">
        <v>22</v>
      </c>
    </row>
    <row r="54" spans="1:19" x14ac:dyDescent="0.25">
      <c r="A54" s="10" t="s">
        <v>110</v>
      </c>
      <c r="B54" s="7" t="s">
        <v>111</v>
      </c>
      <c r="C54" s="12" t="s">
        <v>22</v>
      </c>
      <c r="D54" s="12" t="s">
        <v>22</v>
      </c>
      <c r="E54" s="12" t="s">
        <v>22</v>
      </c>
      <c r="F54" s="12" t="s">
        <v>22</v>
      </c>
      <c r="G54" s="12" t="s">
        <v>22</v>
      </c>
      <c r="H54" s="40">
        <v>6907138</v>
      </c>
      <c r="I54" s="41" t="s">
        <v>22</v>
      </c>
      <c r="J54" s="40" t="s">
        <v>22</v>
      </c>
      <c r="K54" s="40" t="s">
        <v>22</v>
      </c>
      <c r="L54" s="40" t="s">
        <v>22</v>
      </c>
      <c r="M54" s="40" t="s">
        <v>22</v>
      </c>
      <c r="N54" s="40" t="s">
        <v>22</v>
      </c>
      <c r="O54" s="40">
        <v>6364351.4800000004</v>
      </c>
      <c r="P54" s="37" t="s">
        <v>22</v>
      </c>
      <c r="Q54" s="42">
        <f t="shared" si="2"/>
        <v>92.141658093410044</v>
      </c>
      <c r="R54" s="37" t="s">
        <v>22</v>
      </c>
      <c r="S54" s="4" t="s">
        <v>22</v>
      </c>
    </row>
    <row r="55" spans="1:19" s="35" customFormat="1" ht="23.25" customHeight="1" x14ac:dyDescent="0.25">
      <c r="A55" s="19" t="s">
        <v>112</v>
      </c>
      <c r="B55" s="20" t="s">
        <v>113</v>
      </c>
      <c r="C55" s="17" t="s">
        <v>22</v>
      </c>
      <c r="D55" s="17" t="s">
        <v>22</v>
      </c>
      <c r="E55" s="17" t="s">
        <v>22</v>
      </c>
      <c r="F55" s="17" t="s">
        <v>22</v>
      </c>
      <c r="G55" s="17" t="s">
        <v>22</v>
      </c>
      <c r="H55" s="37">
        <v>180929062.21000001</v>
      </c>
      <c r="I55" s="38" t="s">
        <v>22</v>
      </c>
      <c r="J55" s="37" t="s">
        <v>22</v>
      </c>
      <c r="K55" s="37" t="s">
        <v>22</v>
      </c>
      <c r="L55" s="37" t="s">
        <v>22</v>
      </c>
      <c r="M55" s="37" t="s">
        <v>22</v>
      </c>
      <c r="N55" s="37" t="s">
        <v>22</v>
      </c>
      <c r="O55" s="37">
        <v>72507564.849999994</v>
      </c>
      <c r="P55" s="37">
        <v>19170158.07</v>
      </c>
      <c r="Q55" s="39">
        <f t="shared" si="2"/>
        <v>40.075134400377429</v>
      </c>
      <c r="R55" s="39">
        <f t="shared" si="3"/>
        <v>378.23143964300129</v>
      </c>
      <c r="S55" s="34" t="s">
        <v>22</v>
      </c>
    </row>
    <row r="56" spans="1:19" ht="46.5" customHeight="1" x14ac:dyDescent="0.25">
      <c r="A56" s="10" t="s">
        <v>114</v>
      </c>
      <c r="B56" s="7" t="s">
        <v>115</v>
      </c>
      <c r="C56" s="12" t="s">
        <v>22</v>
      </c>
      <c r="D56" s="12" t="s">
        <v>22</v>
      </c>
      <c r="E56" s="12" t="s">
        <v>22</v>
      </c>
      <c r="F56" s="12" t="s">
        <v>22</v>
      </c>
      <c r="G56" s="12" t="s">
        <v>22</v>
      </c>
      <c r="H56" s="40">
        <v>958673</v>
      </c>
      <c r="I56" s="41" t="s">
        <v>22</v>
      </c>
      <c r="J56" s="40" t="s">
        <v>22</v>
      </c>
      <c r="K56" s="40" t="s">
        <v>22</v>
      </c>
      <c r="L56" s="40" t="s">
        <v>22</v>
      </c>
      <c r="M56" s="40" t="s">
        <v>22</v>
      </c>
      <c r="N56" s="40" t="s">
        <v>22</v>
      </c>
      <c r="O56" s="40">
        <v>958673</v>
      </c>
      <c r="P56" s="37" t="s">
        <v>22</v>
      </c>
      <c r="Q56" s="42">
        <f t="shared" si="2"/>
        <v>100</v>
      </c>
      <c r="R56" s="37" t="s">
        <v>22</v>
      </c>
      <c r="S56" s="4" t="s">
        <v>22</v>
      </c>
    </row>
    <row r="57" spans="1:19" ht="68.25" x14ac:dyDescent="0.25">
      <c r="A57" s="10" t="s">
        <v>116</v>
      </c>
      <c r="B57" s="7" t="s">
        <v>117</v>
      </c>
      <c r="C57" s="12" t="s">
        <v>22</v>
      </c>
      <c r="D57" s="12" t="s">
        <v>22</v>
      </c>
      <c r="E57" s="12" t="s">
        <v>22</v>
      </c>
      <c r="F57" s="12" t="s">
        <v>22</v>
      </c>
      <c r="G57" s="12" t="s">
        <v>22</v>
      </c>
      <c r="H57" s="40">
        <v>614674</v>
      </c>
      <c r="I57" s="41" t="s">
        <v>22</v>
      </c>
      <c r="J57" s="40" t="s">
        <v>22</v>
      </c>
      <c r="K57" s="40" t="s">
        <v>22</v>
      </c>
      <c r="L57" s="40" t="s">
        <v>22</v>
      </c>
      <c r="M57" s="40" t="s">
        <v>22</v>
      </c>
      <c r="N57" s="40" t="s">
        <v>22</v>
      </c>
      <c r="O57" s="40">
        <v>532214.46</v>
      </c>
      <c r="P57" s="37" t="s">
        <v>22</v>
      </c>
      <c r="Q57" s="42">
        <f t="shared" si="2"/>
        <v>86.584833586584097</v>
      </c>
      <c r="R57" s="37" t="s">
        <v>22</v>
      </c>
      <c r="S57" s="4" t="s">
        <v>22</v>
      </c>
    </row>
    <row r="58" spans="1:19" ht="57" x14ac:dyDescent="0.25">
      <c r="A58" s="10" t="s">
        <v>118</v>
      </c>
      <c r="B58" s="7" t="s">
        <v>119</v>
      </c>
      <c r="C58" s="12" t="s">
        <v>22</v>
      </c>
      <c r="D58" s="12" t="s">
        <v>22</v>
      </c>
      <c r="E58" s="12" t="s">
        <v>22</v>
      </c>
      <c r="F58" s="12" t="s">
        <v>22</v>
      </c>
      <c r="G58" s="12" t="s">
        <v>22</v>
      </c>
      <c r="H58" s="40">
        <v>1790629</v>
      </c>
      <c r="I58" s="41" t="s">
        <v>22</v>
      </c>
      <c r="J58" s="40" t="s">
        <v>22</v>
      </c>
      <c r="K58" s="40" t="s">
        <v>22</v>
      </c>
      <c r="L58" s="40" t="s">
        <v>22</v>
      </c>
      <c r="M58" s="40" t="s">
        <v>22</v>
      </c>
      <c r="N58" s="40" t="s">
        <v>22</v>
      </c>
      <c r="O58" s="40" t="s">
        <v>22</v>
      </c>
      <c r="P58" s="37" t="s">
        <v>22</v>
      </c>
      <c r="Q58" s="37" t="s">
        <v>22</v>
      </c>
      <c r="R58" s="37" t="s">
        <v>22</v>
      </c>
      <c r="S58" s="4" t="s">
        <v>22</v>
      </c>
    </row>
    <row r="59" spans="1:19" ht="34.5" x14ac:dyDescent="0.25">
      <c r="A59" s="10" t="s">
        <v>120</v>
      </c>
      <c r="B59" s="46" t="s">
        <v>121</v>
      </c>
      <c r="C59" s="12" t="s">
        <v>22</v>
      </c>
      <c r="D59" s="12" t="s">
        <v>22</v>
      </c>
      <c r="E59" s="12" t="s">
        <v>22</v>
      </c>
      <c r="F59" s="12" t="s">
        <v>22</v>
      </c>
      <c r="G59" s="12" t="s">
        <v>22</v>
      </c>
      <c r="H59" s="40">
        <v>3326400</v>
      </c>
      <c r="I59" s="41" t="s">
        <v>22</v>
      </c>
      <c r="J59" s="40" t="s">
        <v>22</v>
      </c>
      <c r="K59" s="40" t="s">
        <v>22</v>
      </c>
      <c r="L59" s="40" t="s">
        <v>22</v>
      </c>
      <c r="M59" s="40" t="s">
        <v>22</v>
      </c>
      <c r="N59" s="40" t="s">
        <v>22</v>
      </c>
      <c r="O59" s="40">
        <v>3326400</v>
      </c>
      <c r="P59" s="40">
        <v>1685756.54</v>
      </c>
      <c r="Q59" s="42">
        <f t="shared" si="2"/>
        <v>100</v>
      </c>
      <c r="R59" s="42">
        <f t="shared" si="3"/>
        <v>197.32386741919447</v>
      </c>
      <c r="S59" s="4" t="s">
        <v>22</v>
      </c>
    </row>
    <row r="60" spans="1:19" ht="34.5" x14ac:dyDescent="0.25">
      <c r="A60" s="47" t="s">
        <v>189</v>
      </c>
      <c r="B60" s="46" t="s">
        <v>188</v>
      </c>
      <c r="C60" s="12"/>
      <c r="D60" s="12"/>
      <c r="E60" s="12"/>
      <c r="F60" s="12"/>
      <c r="G60" s="12"/>
      <c r="H60" s="40" t="s">
        <v>22</v>
      </c>
      <c r="I60" s="40" t="s">
        <v>22</v>
      </c>
      <c r="J60" s="40" t="s">
        <v>22</v>
      </c>
      <c r="K60" s="40" t="s">
        <v>22</v>
      </c>
      <c r="L60" s="40" t="s">
        <v>22</v>
      </c>
      <c r="M60" s="40" t="s">
        <v>22</v>
      </c>
      <c r="N60" s="40" t="s">
        <v>22</v>
      </c>
      <c r="O60" s="40" t="s">
        <v>22</v>
      </c>
      <c r="P60" s="40">
        <v>1387325.64</v>
      </c>
      <c r="Q60" s="40" t="s">
        <v>22</v>
      </c>
      <c r="R60" s="40" t="s">
        <v>22</v>
      </c>
      <c r="S60" s="4"/>
    </row>
    <row r="61" spans="1:19" ht="57" x14ac:dyDescent="0.25">
      <c r="A61" s="10" t="s">
        <v>122</v>
      </c>
      <c r="B61" s="7" t="s">
        <v>123</v>
      </c>
      <c r="C61" s="12" t="s">
        <v>22</v>
      </c>
      <c r="D61" s="12" t="s">
        <v>22</v>
      </c>
      <c r="E61" s="12" t="s">
        <v>22</v>
      </c>
      <c r="F61" s="12" t="s">
        <v>22</v>
      </c>
      <c r="G61" s="12" t="s">
        <v>22</v>
      </c>
      <c r="H61" s="40">
        <v>132373150</v>
      </c>
      <c r="I61" s="41" t="s">
        <v>22</v>
      </c>
      <c r="J61" s="40" t="s">
        <v>22</v>
      </c>
      <c r="K61" s="40" t="s">
        <v>22</v>
      </c>
      <c r="L61" s="40" t="s">
        <v>22</v>
      </c>
      <c r="M61" s="40" t="s">
        <v>22</v>
      </c>
      <c r="N61" s="40" t="s">
        <v>22</v>
      </c>
      <c r="O61" s="40">
        <v>60092917.850000001</v>
      </c>
      <c r="P61" s="40" t="s">
        <v>22</v>
      </c>
      <c r="Q61" s="42">
        <f t="shared" si="2"/>
        <v>45.39660637372458</v>
      </c>
      <c r="R61" s="40" t="s">
        <v>22</v>
      </c>
      <c r="S61" s="4" t="s">
        <v>22</v>
      </c>
    </row>
    <row r="62" spans="1:19" ht="57" x14ac:dyDescent="0.25">
      <c r="A62" s="47" t="s">
        <v>190</v>
      </c>
      <c r="B62" s="7" t="s">
        <v>191</v>
      </c>
      <c r="C62" s="12"/>
      <c r="D62" s="12"/>
      <c r="E62" s="12"/>
      <c r="F62" s="12"/>
      <c r="G62" s="12"/>
      <c r="H62" s="40" t="s">
        <v>22</v>
      </c>
      <c r="I62" s="40" t="s">
        <v>22</v>
      </c>
      <c r="J62" s="40" t="s">
        <v>22</v>
      </c>
      <c r="K62" s="40" t="s">
        <v>22</v>
      </c>
      <c r="L62" s="40" t="s">
        <v>22</v>
      </c>
      <c r="M62" s="40" t="s">
        <v>22</v>
      </c>
      <c r="N62" s="40" t="s">
        <v>22</v>
      </c>
      <c r="O62" s="40" t="s">
        <v>22</v>
      </c>
      <c r="P62" s="40">
        <v>12078687.51</v>
      </c>
      <c r="Q62" s="40" t="s">
        <v>22</v>
      </c>
      <c r="R62" s="40" t="s">
        <v>22</v>
      </c>
      <c r="S62" s="4"/>
    </row>
    <row r="63" spans="1:19" x14ac:dyDescent="0.25">
      <c r="A63" s="10" t="s">
        <v>124</v>
      </c>
      <c r="B63" s="7" t="s">
        <v>125</v>
      </c>
      <c r="C63" s="12" t="s">
        <v>22</v>
      </c>
      <c r="D63" s="12" t="s">
        <v>22</v>
      </c>
      <c r="E63" s="12" t="s">
        <v>22</v>
      </c>
      <c r="F63" s="12" t="s">
        <v>22</v>
      </c>
      <c r="G63" s="12" t="s">
        <v>22</v>
      </c>
      <c r="H63" s="40">
        <v>41865536.210000001</v>
      </c>
      <c r="I63" s="41" t="s">
        <v>22</v>
      </c>
      <c r="J63" s="40" t="s">
        <v>22</v>
      </c>
      <c r="K63" s="40" t="s">
        <v>22</v>
      </c>
      <c r="L63" s="40" t="s">
        <v>22</v>
      </c>
      <c r="M63" s="40" t="s">
        <v>22</v>
      </c>
      <c r="N63" s="40" t="s">
        <v>22</v>
      </c>
      <c r="O63" s="40">
        <v>7597359.54</v>
      </c>
      <c r="P63" s="40">
        <v>4018388.38</v>
      </c>
      <c r="Q63" s="42">
        <f t="shared" si="2"/>
        <v>18.147049405724069</v>
      </c>
      <c r="R63" s="42">
        <f t="shared" si="3"/>
        <v>189.06483947178845</v>
      </c>
      <c r="S63" s="4" t="s">
        <v>22</v>
      </c>
    </row>
    <row r="64" spans="1:19" s="35" customFormat="1" ht="23.25" x14ac:dyDescent="0.25">
      <c r="A64" s="19" t="s">
        <v>126</v>
      </c>
      <c r="B64" s="20" t="s">
        <v>127</v>
      </c>
      <c r="C64" s="17" t="s">
        <v>22</v>
      </c>
      <c r="D64" s="17" t="s">
        <v>22</v>
      </c>
      <c r="E64" s="17" t="s">
        <v>22</v>
      </c>
      <c r="F64" s="17" t="s">
        <v>22</v>
      </c>
      <c r="G64" s="17" t="s">
        <v>22</v>
      </c>
      <c r="H64" s="37">
        <v>235811071</v>
      </c>
      <c r="I64" s="38" t="s">
        <v>22</v>
      </c>
      <c r="J64" s="37" t="s">
        <v>22</v>
      </c>
      <c r="K64" s="37" t="s">
        <v>22</v>
      </c>
      <c r="L64" s="37" t="s">
        <v>22</v>
      </c>
      <c r="M64" s="37" t="s">
        <v>22</v>
      </c>
      <c r="N64" s="37" t="s">
        <v>22</v>
      </c>
      <c r="O64" s="37">
        <v>177150011.13</v>
      </c>
      <c r="P64" s="37">
        <v>156342221.66</v>
      </c>
      <c r="Q64" s="39">
        <f t="shared" si="2"/>
        <v>75.12370406476802</v>
      </c>
      <c r="R64" s="39">
        <f t="shared" si="3"/>
        <v>113.30912996442576</v>
      </c>
      <c r="S64" s="34" t="s">
        <v>22</v>
      </c>
    </row>
    <row r="65" spans="1:19" ht="34.5" x14ac:dyDescent="0.25">
      <c r="A65" s="10" t="s">
        <v>128</v>
      </c>
      <c r="B65" s="7" t="s">
        <v>129</v>
      </c>
      <c r="C65" s="12" t="s">
        <v>22</v>
      </c>
      <c r="D65" s="12" t="s">
        <v>22</v>
      </c>
      <c r="E65" s="12" t="s">
        <v>22</v>
      </c>
      <c r="F65" s="12" t="s">
        <v>22</v>
      </c>
      <c r="G65" s="12" t="s">
        <v>22</v>
      </c>
      <c r="H65" s="40">
        <v>842181</v>
      </c>
      <c r="I65" s="41" t="s">
        <v>22</v>
      </c>
      <c r="J65" s="40" t="s">
        <v>22</v>
      </c>
      <c r="K65" s="40" t="s">
        <v>22</v>
      </c>
      <c r="L65" s="40" t="s">
        <v>22</v>
      </c>
      <c r="M65" s="40" t="s">
        <v>22</v>
      </c>
      <c r="N65" s="40" t="s">
        <v>22</v>
      </c>
      <c r="O65" s="40">
        <v>722500</v>
      </c>
      <c r="P65" s="40">
        <v>710000</v>
      </c>
      <c r="Q65" s="42">
        <f t="shared" si="2"/>
        <v>85.78915933748209</v>
      </c>
      <c r="R65" s="42">
        <f t="shared" si="3"/>
        <v>101.7605633802817</v>
      </c>
      <c r="S65" s="4" t="s">
        <v>22</v>
      </c>
    </row>
    <row r="66" spans="1:19" ht="34.5" x14ac:dyDescent="0.25">
      <c r="A66" s="10" t="s">
        <v>130</v>
      </c>
      <c r="B66" s="7" t="s">
        <v>131</v>
      </c>
      <c r="C66" s="12" t="s">
        <v>22</v>
      </c>
      <c r="D66" s="12" t="s">
        <v>22</v>
      </c>
      <c r="E66" s="12" t="s">
        <v>22</v>
      </c>
      <c r="F66" s="12" t="s">
        <v>22</v>
      </c>
      <c r="G66" s="12" t="s">
        <v>22</v>
      </c>
      <c r="H66" s="40">
        <v>179466592.78999999</v>
      </c>
      <c r="I66" s="41" t="s">
        <v>22</v>
      </c>
      <c r="J66" s="40" t="s">
        <v>22</v>
      </c>
      <c r="K66" s="40" t="s">
        <v>22</v>
      </c>
      <c r="L66" s="40" t="s">
        <v>22</v>
      </c>
      <c r="M66" s="40" t="s">
        <v>22</v>
      </c>
      <c r="N66" s="40" t="s">
        <v>22</v>
      </c>
      <c r="O66" s="40">
        <v>133981290.23</v>
      </c>
      <c r="P66" s="40">
        <v>132454067.09999999</v>
      </c>
      <c r="Q66" s="42">
        <f t="shared" si="2"/>
        <v>74.655281602618999</v>
      </c>
      <c r="R66" s="42">
        <f t="shared" si="3"/>
        <v>101.15302094034379</v>
      </c>
      <c r="S66" s="4" t="s">
        <v>22</v>
      </c>
    </row>
    <row r="67" spans="1:19" ht="68.25" x14ac:dyDescent="0.25">
      <c r="A67" s="10" t="s">
        <v>193</v>
      </c>
      <c r="B67" s="46" t="s">
        <v>192</v>
      </c>
      <c r="C67" s="12"/>
      <c r="D67" s="12"/>
      <c r="E67" s="12"/>
      <c r="F67" s="12"/>
      <c r="G67" s="12"/>
      <c r="H67" s="40" t="s">
        <v>22</v>
      </c>
      <c r="I67" s="41"/>
      <c r="J67" s="40"/>
      <c r="K67" s="40"/>
      <c r="L67" s="40"/>
      <c r="M67" s="40"/>
      <c r="N67" s="40"/>
      <c r="O67" s="40" t="s">
        <v>22</v>
      </c>
      <c r="P67" s="40">
        <v>438129</v>
      </c>
      <c r="Q67" s="40" t="s">
        <v>22</v>
      </c>
      <c r="R67" s="40" t="s">
        <v>22</v>
      </c>
      <c r="S67" s="4"/>
    </row>
    <row r="68" spans="1:19" ht="57" x14ac:dyDescent="0.25">
      <c r="A68" s="10" t="s">
        <v>132</v>
      </c>
      <c r="B68" s="7" t="s">
        <v>133</v>
      </c>
      <c r="C68" s="12" t="s">
        <v>22</v>
      </c>
      <c r="D68" s="12" t="s">
        <v>22</v>
      </c>
      <c r="E68" s="12" t="s">
        <v>22</v>
      </c>
      <c r="F68" s="12" t="s">
        <v>22</v>
      </c>
      <c r="G68" s="12" t="s">
        <v>22</v>
      </c>
      <c r="H68" s="40">
        <v>13914338</v>
      </c>
      <c r="I68" s="41" t="s">
        <v>22</v>
      </c>
      <c r="J68" s="40" t="s">
        <v>22</v>
      </c>
      <c r="K68" s="40" t="s">
        <v>22</v>
      </c>
      <c r="L68" s="40" t="s">
        <v>22</v>
      </c>
      <c r="M68" s="40" t="s">
        <v>22</v>
      </c>
      <c r="N68" s="40" t="s">
        <v>22</v>
      </c>
      <c r="O68" s="40">
        <v>11041484.470000001</v>
      </c>
      <c r="P68" s="40">
        <v>10472674.6</v>
      </c>
      <c r="Q68" s="42">
        <f t="shared" si="2"/>
        <v>79.35328630079276</v>
      </c>
      <c r="R68" s="42">
        <f t="shared" si="3"/>
        <v>105.4313715619504</v>
      </c>
      <c r="S68" s="4" t="s">
        <v>22</v>
      </c>
    </row>
    <row r="69" spans="1:19" ht="36" customHeight="1" x14ac:dyDescent="0.25">
      <c r="A69" s="10" t="s">
        <v>134</v>
      </c>
      <c r="B69" s="7" t="s">
        <v>135</v>
      </c>
      <c r="C69" s="12" t="s">
        <v>22</v>
      </c>
      <c r="D69" s="12" t="s">
        <v>22</v>
      </c>
      <c r="E69" s="12" t="s">
        <v>22</v>
      </c>
      <c r="F69" s="12" t="s">
        <v>22</v>
      </c>
      <c r="G69" s="12" t="s">
        <v>22</v>
      </c>
      <c r="H69" s="40">
        <v>1015746</v>
      </c>
      <c r="I69" s="41" t="s">
        <v>22</v>
      </c>
      <c r="J69" s="40" t="s">
        <v>22</v>
      </c>
      <c r="K69" s="40" t="s">
        <v>22</v>
      </c>
      <c r="L69" s="40" t="s">
        <v>22</v>
      </c>
      <c r="M69" s="40" t="s">
        <v>22</v>
      </c>
      <c r="N69" s="40" t="s">
        <v>22</v>
      </c>
      <c r="O69" s="40">
        <v>685773.88</v>
      </c>
      <c r="P69" s="40">
        <v>799300</v>
      </c>
      <c r="Q69" s="42">
        <f t="shared" si="2"/>
        <v>67.514307710785971</v>
      </c>
      <c r="R69" s="42">
        <f t="shared" si="3"/>
        <v>85.796807206305516</v>
      </c>
      <c r="S69" s="4" t="s">
        <v>22</v>
      </c>
    </row>
    <row r="70" spans="1:19" ht="57" x14ac:dyDescent="0.25">
      <c r="A70" s="10" t="s">
        <v>136</v>
      </c>
      <c r="B70" s="7" t="s">
        <v>137</v>
      </c>
      <c r="C70" s="12" t="s">
        <v>22</v>
      </c>
      <c r="D70" s="12" t="s">
        <v>22</v>
      </c>
      <c r="E70" s="12" t="s">
        <v>22</v>
      </c>
      <c r="F70" s="12" t="s">
        <v>22</v>
      </c>
      <c r="G70" s="12" t="s">
        <v>22</v>
      </c>
      <c r="H70" s="40">
        <v>1170</v>
      </c>
      <c r="I70" s="41" t="s">
        <v>22</v>
      </c>
      <c r="J70" s="40" t="s">
        <v>22</v>
      </c>
      <c r="K70" s="40" t="s">
        <v>22</v>
      </c>
      <c r="L70" s="40" t="s">
        <v>22</v>
      </c>
      <c r="M70" s="40" t="s">
        <v>22</v>
      </c>
      <c r="N70" s="40" t="s">
        <v>22</v>
      </c>
      <c r="O70" s="40">
        <v>1170</v>
      </c>
      <c r="P70" s="40">
        <v>1500</v>
      </c>
      <c r="Q70" s="42">
        <f t="shared" si="2"/>
        <v>100</v>
      </c>
      <c r="R70" s="42">
        <f t="shared" si="3"/>
        <v>78</v>
      </c>
      <c r="S70" s="4" t="s">
        <v>22</v>
      </c>
    </row>
    <row r="71" spans="1:19" ht="57" x14ac:dyDescent="0.25">
      <c r="A71" s="10" t="s">
        <v>138</v>
      </c>
      <c r="B71" s="7" t="s">
        <v>139</v>
      </c>
      <c r="C71" s="12" t="s">
        <v>22</v>
      </c>
      <c r="D71" s="12" t="s">
        <v>22</v>
      </c>
      <c r="E71" s="12" t="s">
        <v>22</v>
      </c>
      <c r="F71" s="12" t="s">
        <v>22</v>
      </c>
      <c r="G71" s="12" t="s">
        <v>22</v>
      </c>
      <c r="H71" s="40">
        <v>539924</v>
      </c>
      <c r="I71" s="41" t="s">
        <v>22</v>
      </c>
      <c r="J71" s="40" t="s">
        <v>22</v>
      </c>
      <c r="K71" s="40" t="s">
        <v>22</v>
      </c>
      <c r="L71" s="40" t="s">
        <v>22</v>
      </c>
      <c r="M71" s="40" t="s">
        <v>22</v>
      </c>
      <c r="N71" s="40" t="s">
        <v>22</v>
      </c>
      <c r="O71" s="40">
        <v>174568.95</v>
      </c>
      <c r="P71" s="40">
        <v>273964.13</v>
      </c>
      <c r="Q71" s="42">
        <f t="shared" si="2"/>
        <v>32.332133781791512</v>
      </c>
      <c r="R71" s="42">
        <f t="shared" si="3"/>
        <v>63.719637311643687</v>
      </c>
      <c r="S71" s="4" t="s">
        <v>22</v>
      </c>
    </row>
    <row r="72" spans="1:19" ht="57" x14ac:dyDescent="0.25">
      <c r="A72" s="10" t="s">
        <v>140</v>
      </c>
      <c r="B72" s="7" t="s">
        <v>141</v>
      </c>
      <c r="C72" s="12" t="s">
        <v>22</v>
      </c>
      <c r="D72" s="12" t="s">
        <v>22</v>
      </c>
      <c r="E72" s="12" t="s">
        <v>22</v>
      </c>
      <c r="F72" s="12" t="s">
        <v>22</v>
      </c>
      <c r="G72" s="12" t="s">
        <v>22</v>
      </c>
      <c r="H72" s="40">
        <v>1440772</v>
      </c>
      <c r="I72" s="41" t="s">
        <v>22</v>
      </c>
      <c r="J72" s="40" t="s">
        <v>22</v>
      </c>
      <c r="K72" s="40" t="s">
        <v>22</v>
      </c>
      <c r="L72" s="40" t="s">
        <v>22</v>
      </c>
      <c r="M72" s="40" t="s">
        <v>22</v>
      </c>
      <c r="N72" s="40" t="s">
        <v>22</v>
      </c>
      <c r="O72" s="40">
        <v>1440771.51</v>
      </c>
      <c r="P72" s="40">
        <v>1399868.82</v>
      </c>
      <c r="Q72" s="42">
        <f t="shared" si="2"/>
        <v>99.999965990455124</v>
      </c>
      <c r="R72" s="42">
        <f t="shared" si="3"/>
        <v>102.92189449579996</v>
      </c>
      <c r="S72" s="4" t="s">
        <v>22</v>
      </c>
    </row>
    <row r="73" spans="1:19" ht="36" customHeight="1" x14ac:dyDescent="0.25">
      <c r="A73" s="10" t="s">
        <v>142</v>
      </c>
      <c r="B73" s="7" t="s">
        <v>143</v>
      </c>
      <c r="C73" s="12" t="s">
        <v>22</v>
      </c>
      <c r="D73" s="12" t="s">
        <v>22</v>
      </c>
      <c r="E73" s="12" t="s">
        <v>22</v>
      </c>
      <c r="F73" s="12" t="s">
        <v>22</v>
      </c>
      <c r="G73" s="12" t="s">
        <v>22</v>
      </c>
      <c r="H73" s="40">
        <v>4368870</v>
      </c>
      <c r="I73" s="41" t="s">
        <v>22</v>
      </c>
      <c r="J73" s="40" t="s">
        <v>22</v>
      </c>
      <c r="K73" s="40" t="s">
        <v>22</v>
      </c>
      <c r="L73" s="40" t="s">
        <v>22</v>
      </c>
      <c r="M73" s="40" t="s">
        <v>22</v>
      </c>
      <c r="N73" s="40" t="s">
        <v>22</v>
      </c>
      <c r="O73" s="40">
        <v>2680515.73</v>
      </c>
      <c r="P73" s="40">
        <v>3040500</v>
      </c>
      <c r="Q73" s="42">
        <f t="shared" si="2"/>
        <v>61.354897948439756</v>
      </c>
      <c r="R73" s="42">
        <f t="shared" si="3"/>
        <v>88.160359480348632</v>
      </c>
      <c r="S73" s="4" t="s">
        <v>22</v>
      </c>
    </row>
    <row r="74" spans="1:19" ht="68.25" x14ac:dyDescent="0.25">
      <c r="A74" s="10" t="s">
        <v>144</v>
      </c>
      <c r="B74" s="7" t="s">
        <v>145</v>
      </c>
      <c r="C74" s="12" t="s">
        <v>22</v>
      </c>
      <c r="D74" s="12" t="s">
        <v>22</v>
      </c>
      <c r="E74" s="12" t="s">
        <v>22</v>
      </c>
      <c r="F74" s="12" t="s">
        <v>22</v>
      </c>
      <c r="G74" s="12" t="s">
        <v>22</v>
      </c>
      <c r="H74" s="40">
        <v>145966</v>
      </c>
      <c r="I74" s="41" t="s">
        <v>22</v>
      </c>
      <c r="J74" s="40" t="s">
        <v>22</v>
      </c>
      <c r="K74" s="40" t="s">
        <v>22</v>
      </c>
      <c r="L74" s="40" t="s">
        <v>22</v>
      </c>
      <c r="M74" s="40" t="s">
        <v>22</v>
      </c>
      <c r="N74" s="40" t="s">
        <v>22</v>
      </c>
      <c r="O74" s="40">
        <v>119949.16</v>
      </c>
      <c r="P74" s="40" t="s">
        <v>22</v>
      </c>
      <c r="Q74" s="42">
        <f t="shared" si="2"/>
        <v>82.176095803132242</v>
      </c>
      <c r="R74" s="40" t="s">
        <v>22</v>
      </c>
      <c r="S74" s="4" t="s">
        <v>22</v>
      </c>
    </row>
    <row r="75" spans="1:19" ht="34.5" x14ac:dyDescent="0.25">
      <c r="A75" s="10" t="s">
        <v>146</v>
      </c>
      <c r="B75" s="7" t="s">
        <v>147</v>
      </c>
      <c r="C75" s="12" t="s">
        <v>22</v>
      </c>
      <c r="D75" s="12" t="s">
        <v>22</v>
      </c>
      <c r="E75" s="12" t="s">
        <v>22</v>
      </c>
      <c r="F75" s="12" t="s">
        <v>22</v>
      </c>
      <c r="G75" s="12" t="s">
        <v>22</v>
      </c>
      <c r="H75" s="40">
        <v>17473351</v>
      </c>
      <c r="I75" s="41" t="s">
        <v>22</v>
      </c>
      <c r="J75" s="40" t="s">
        <v>22</v>
      </c>
      <c r="K75" s="40" t="s">
        <v>22</v>
      </c>
      <c r="L75" s="40" t="s">
        <v>22</v>
      </c>
      <c r="M75" s="40" t="s">
        <v>22</v>
      </c>
      <c r="N75" s="40" t="s">
        <v>22</v>
      </c>
      <c r="O75" s="40">
        <v>16214555.23</v>
      </c>
      <c r="P75" s="40" t="s">
        <v>22</v>
      </c>
      <c r="Q75" s="42">
        <f t="shared" si="2"/>
        <v>92.79591092744603</v>
      </c>
      <c r="R75" s="40" t="s">
        <v>22</v>
      </c>
      <c r="S75" s="4" t="s">
        <v>22</v>
      </c>
    </row>
    <row r="76" spans="1:19" ht="77.25" customHeight="1" x14ac:dyDescent="0.25">
      <c r="A76" s="10" t="s">
        <v>148</v>
      </c>
      <c r="B76" s="7" t="s">
        <v>149</v>
      </c>
      <c r="C76" s="12" t="s">
        <v>22</v>
      </c>
      <c r="D76" s="12" t="s">
        <v>22</v>
      </c>
      <c r="E76" s="12" t="s">
        <v>22</v>
      </c>
      <c r="F76" s="12" t="s">
        <v>22</v>
      </c>
      <c r="G76" s="12" t="s">
        <v>22</v>
      </c>
      <c r="H76" s="40">
        <v>7561001</v>
      </c>
      <c r="I76" s="41" t="s">
        <v>22</v>
      </c>
      <c r="J76" s="40" t="s">
        <v>22</v>
      </c>
      <c r="K76" s="40" t="s">
        <v>22</v>
      </c>
      <c r="L76" s="40" t="s">
        <v>22</v>
      </c>
      <c r="M76" s="40" t="s">
        <v>22</v>
      </c>
      <c r="N76" s="40" t="s">
        <v>22</v>
      </c>
      <c r="O76" s="40">
        <v>4749137.3899999997</v>
      </c>
      <c r="P76" s="40">
        <v>4157500</v>
      </c>
      <c r="Q76" s="42">
        <f t="shared" si="2"/>
        <v>62.810961008998667</v>
      </c>
      <c r="R76" s="42">
        <f t="shared" si="3"/>
        <v>114.2306046903187</v>
      </c>
      <c r="S76" s="4" t="s">
        <v>22</v>
      </c>
    </row>
    <row r="77" spans="1:19" ht="45.75" x14ac:dyDescent="0.25">
      <c r="A77" s="10" t="s">
        <v>150</v>
      </c>
      <c r="B77" s="7" t="s">
        <v>151</v>
      </c>
      <c r="C77" s="12" t="s">
        <v>22</v>
      </c>
      <c r="D77" s="12" t="s">
        <v>22</v>
      </c>
      <c r="E77" s="12" t="s">
        <v>22</v>
      </c>
      <c r="F77" s="12" t="s">
        <v>22</v>
      </c>
      <c r="G77" s="12" t="s">
        <v>22</v>
      </c>
      <c r="H77" s="40">
        <v>59757.21</v>
      </c>
      <c r="I77" s="41" t="s">
        <v>22</v>
      </c>
      <c r="J77" s="40" t="s">
        <v>22</v>
      </c>
      <c r="K77" s="40" t="s">
        <v>22</v>
      </c>
      <c r="L77" s="40" t="s">
        <v>22</v>
      </c>
      <c r="M77" s="40" t="s">
        <v>22</v>
      </c>
      <c r="N77" s="40" t="s">
        <v>22</v>
      </c>
      <c r="O77" s="40">
        <v>59757.21</v>
      </c>
      <c r="P77" s="40">
        <v>72043.92</v>
      </c>
      <c r="Q77" s="42">
        <f t="shared" si="2"/>
        <v>100</v>
      </c>
      <c r="R77" s="42">
        <f t="shared" si="3"/>
        <v>82.945528227781054</v>
      </c>
      <c r="S77" s="4" t="s">
        <v>22</v>
      </c>
    </row>
    <row r="78" spans="1:19" ht="34.5" x14ac:dyDescent="0.25">
      <c r="A78" s="10" t="s">
        <v>152</v>
      </c>
      <c r="B78" s="7" t="s">
        <v>153</v>
      </c>
      <c r="C78" s="12" t="s">
        <v>22</v>
      </c>
      <c r="D78" s="12" t="s">
        <v>22</v>
      </c>
      <c r="E78" s="12" t="s">
        <v>22</v>
      </c>
      <c r="F78" s="12" t="s">
        <v>22</v>
      </c>
      <c r="G78" s="12" t="s">
        <v>22</v>
      </c>
      <c r="H78" s="40">
        <v>8046052</v>
      </c>
      <c r="I78" s="41" t="s">
        <v>22</v>
      </c>
      <c r="J78" s="40" t="s">
        <v>22</v>
      </c>
      <c r="K78" s="40" t="s">
        <v>22</v>
      </c>
      <c r="L78" s="40" t="s">
        <v>22</v>
      </c>
      <c r="M78" s="40" t="s">
        <v>22</v>
      </c>
      <c r="N78" s="40" t="s">
        <v>22</v>
      </c>
      <c r="O78" s="40">
        <v>4662237.1900000004</v>
      </c>
      <c r="P78" s="40">
        <v>1709768.09</v>
      </c>
      <c r="Q78" s="42">
        <f t="shared" si="2"/>
        <v>57.944407890975604</v>
      </c>
      <c r="R78" s="42">
        <f t="shared" si="3"/>
        <v>272.68243086698385</v>
      </c>
      <c r="S78" s="4" t="s">
        <v>22</v>
      </c>
    </row>
    <row r="79" spans="1:19" ht="34.5" x14ac:dyDescent="0.25">
      <c r="A79" s="10" t="s">
        <v>154</v>
      </c>
      <c r="B79" s="7" t="s">
        <v>155</v>
      </c>
      <c r="C79" s="12" t="s">
        <v>22</v>
      </c>
      <c r="D79" s="12" t="s">
        <v>22</v>
      </c>
      <c r="E79" s="12" t="s">
        <v>22</v>
      </c>
      <c r="F79" s="12" t="s">
        <v>22</v>
      </c>
      <c r="G79" s="12" t="s">
        <v>22</v>
      </c>
      <c r="H79" s="40">
        <v>935350</v>
      </c>
      <c r="I79" s="41" t="s">
        <v>22</v>
      </c>
      <c r="J79" s="40" t="s">
        <v>22</v>
      </c>
      <c r="K79" s="40" t="s">
        <v>22</v>
      </c>
      <c r="L79" s="40" t="s">
        <v>22</v>
      </c>
      <c r="M79" s="40" t="s">
        <v>22</v>
      </c>
      <c r="N79" s="40" t="s">
        <v>22</v>
      </c>
      <c r="O79" s="40">
        <v>616300.18000000005</v>
      </c>
      <c r="P79" s="40">
        <v>812906</v>
      </c>
      <c r="Q79" s="42">
        <f t="shared" si="2"/>
        <v>65.889793125567977</v>
      </c>
      <c r="R79" s="42">
        <f t="shared" si="3"/>
        <v>75.814445950700332</v>
      </c>
      <c r="S79" s="4" t="s">
        <v>22</v>
      </c>
    </row>
    <row r="80" spans="1:19" x14ac:dyDescent="0.25">
      <c r="A80" s="19" t="s">
        <v>156</v>
      </c>
      <c r="B80" s="20" t="s">
        <v>157</v>
      </c>
      <c r="C80" s="17" t="s">
        <v>22</v>
      </c>
      <c r="D80" s="17" t="s">
        <v>22</v>
      </c>
      <c r="E80" s="17" t="s">
        <v>22</v>
      </c>
      <c r="F80" s="17" t="s">
        <v>22</v>
      </c>
      <c r="G80" s="17" t="s">
        <v>22</v>
      </c>
      <c r="H80" s="37">
        <v>4521980</v>
      </c>
      <c r="I80" s="38" t="s">
        <v>22</v>
      </c>
      <c r="J80" s="37" t="s">
        <v>22</v>
      </c>
      <c r="K80" s="37" t="s">
        <v>22</v>
      </c>
      <c r="L80" s="37" t="s">
        <v>22</v>
      </c>
      <c r="M80" s="37" t="s">
        <v>22</v>
      </c>
      <c r="N80" s="37" t="s">
        <v>22</v>
      </c>
      <c r="O80" s="37">
        <v>2792459.98</v>
      </c>
      <c r="P80" s="37">
        <v>36980797.490000002</v>
      </c>
      <c r="Q80" s="39">
        <f t="shared" si="2"/>
        <v>61.753036943993557</v>
      </c>
      <c r="R80" s="39">
        <f t="shared" si="3"/>
        <v>7.551108060217226</v>
      </c>
      <c r="S80" s="4" t="s">
        <v>22</v>
      </c>
    </row>
    <row r="81" spans="1:19" ht="57" x14ac:dyDescent="0.25">
      <c r="A81" s="10" t="s">
        <v>158</v>
      </c>
      <c r="B81" s="7" t="s">
        <v>159</v>
      </c>
      <c r="C81" s="12" t="s">
        <v>22</v>
      </c>
      <c r="D81" s="12" t="s">
        <v>22</v>
      </c>
      <c r="E81" s="12" t="s">
        <v>22</v>
      </c>
      <c r="F81" s="12" t="s">
        <v>22</v>
      </c>
      <c r="G81" s="12" t="s">
        <v>22</v>
      </c>
      <c r="H81" s="40">
        <v>305000</v>
      </c>
      <c r="I81" s="41" t="s">
        <v>22</v>
      </c>
      <c r="J81" s="40" t="s">
        <v>22</v>
      </c>
      <c r="K81" s="40" t="s">
        <v>22</v>
      </c>
      <c r="L81" s="40" t="s">
        <v>22</v>
      </c>
      <c r="M81" s="40" t="s">
        <v>22</v>
      </c>
      <c r="N81" s="40" t="s">
        <v>22</v>
      </c>
      <c r="O81" s="40">
        <v>225742</v>
      </c>
      <c r="P81" s="40">
        <v>233870.84</v>
      </c>
      <c r="Q81" s="42">
        <f t="shared" ref="Q81:Q84" si="4">O81/H81*100</f>
        <v>74.013770491803271</v>
      </c>
      <c r="R81" s="42">
        <f t="shared" ref="R81:R86" si="5">O81/P81*100</f>
        <v>96.524218239435072</v>
      </c>
      <c r="S81" s="4" t="s">
        <v>22</v>
      </c>
    </row>
    <row r="82" spans="1:19" ht="54.75" customHeight="1" x14ac:dyDescent="0.25">
      <c r="A82" s="10" t="s">
        <v>160</v>
      </c>
      <c r="B82" s="7" t="s">
        <v>161</v>
      </c>
      <c r="C82" s="12" t="s">
        <v>22</v>
      </c>
      <c r="D82" s="12" t="s">
        <v>22</v>
      </c>
      <c r="E82" s="12" t="s">
        <v>22</v>
      </c>
      <c r="F82" s="12" t="s">
        <v>22</v>
      </c>
      <c r="G82" s="12" t="s">
        <v>22</v>
      </c>
      <c r="H82" s="40">
        <v>2213400</v>
      </c>
      <c r="I82" s="41" t="s">
        <v>22</v>
      </c>
      <c r="J82" s="40" t="s">
        <v>22</v>
      </c>
      <c r="K82" s="40" t="s">
        <v>22</v>
      </c>
      <c r="L82" s="40" t="s">
        <v>22</v>
      </c>
      <c r="M82" s="40" t="s">
        <v>22</v>
      </c>
      <c r="N82" s="40" t="s">
        <v>22</v>
      </c>
      <c r="O82" s="40">
        <v>563137.98</v>
      </c>
      <c r="P82" s="40" t="str">
        <f>R82</f>
        <v>-</v>
      </c>
      <c r="Q82" s="42">
        <f t="shared" si="4"/>
        <v>25.442214692328541</v>
      </c>
      <c r="R82" s="40" t="s">
        <v>22</v>
      </c>
      <c r="S82" s="4" t="s">
        <v>22</v>
      </c>
    </row>
    <row r="83" spans="1:19" ht="43.5" customHeight="1" x14ac:dyDescent="0.25">
      <c r="A83" s="10" t="s">
        <v>194</v>
      </c>
      <c r="B83" s="7" t="s">
        <v>163</v>
      </c>
      <c r="C83" s="12" t="s">
        <v>22</v>
      </c>
      <c r="D83" s="12" t="s">
        <v>22</v>
      </c>
      <c r="E83" s="12" t="s">
        <v>22</v>
      </c>
      <c r="F83" s="12" t="s">
        <v>22</v>
      </c>
      <c r="G83" s="12" t="s">
        <v>22</v>
      </c>
      <c r="H83" s="37" t="s">
        <v>22</v>
      </c>
      <c r="I83" s="41" t="s">
        <v>22</v>
      </c>
      <c r="J83" s="40" t="s">
        <v>22</v>
      </c>
      <c r="K83" s="40" t="s">
        <v>22</v>
      </c>
      <c r="L83" s="40" t="s">
        <v>22</v>
      </c>
      <c r="M83" s="40" t="s">
        <v>22</v>
      </c>
      <c r="N83" s="40" t="s">
        <v>22</v>
      </c>
      <c r="O83" s="40" t="s">
        <v>22</v>
      </c>
      <c r="P83" s="40">
        <v>36381419.740000002</v>
      </c>
      <c r="Q83" s="37" t="s">
        <v>22</v>
      </c>
      <c r="R83" s="37" t="s">
        <v>22</v>
      </c>
      <c r="S83" s="4" t="s">
        <v>22</v>
      </c>
    </row>
    <row r="84" spans="1:19" ht="23.25" x14ac:dyDescent="0.25">
      <c r="A84" s="10" t="s">
        <v>162</v>
      </c>
      <c r="B84" s="7" t="s">
        <v>163</v>
      </c>
      <c r="C84" s="12" t="s">
        <v>22</v>
      </c>
      <c r="D84" s="12" t="s">
        <v>22</v>
      </c>
      <c r="E84" s="12" t="s">
        <v>22</v>
      </c>
      <c r="F84" s="12" t="s">
        <v>22</v>
      </c>
      <c r="G84" s="12" t="s">
        <v>22</v>
      </c>
      <c r="H84" s="40">
        <v>2003580</v>
      </c>
      <c r="I84" s="41" t="s">
        <v>22</v>
      </c>
      <c r="J84" s="40" t="s">
        <v>22</v>
      </c>
      <c r="K84" s="40" t="s">
        <v>22</v>
      </c>
      <c r="L84" s="40" t="s">
        <v>22</v>
      </c>
      <c r="M84" s="40" t="s">
        <v>22</v>
      </c>
      <c r="N84" s="40" t="s">
        <v>22</v>
      </c>
      <c r="O84" s="40">
        <v>2003580</v>
      </c>
      <c r="P84" s="40">
        <v>365506.91</v>
      </c>
      <c r="Q84" s="42">
        <f t="shared" si="4"/>
        <v>100</v>
      </c>
      <c r="R84" s="42">
        <f t="shared" si="5"/>
        <v>548.16473921108638</v>
      </c>
      <c r="S84" s="4" t="s">
        <v>22</v>
      </c>
    </row>
    <row r="85" spans="1:19" ht="34.5" x14ac:dyDescent="0.25">
      <c r="A85" s="19" t="s">
        <v>164</v>
      </c>
      <c r="B85" s="20" t="s">
        <v>165</v>
      </c>
      <c r="C85" s="17" t="s">
        <v>22</v>
      </c>
      <c r="D85" s="17" t="s">
        <v>22</v>
      </c>
      <c r="E85" s="17" t="s">
        <v>22</v>
      </c>
      <c r="F85" s="17" t="s">
        <v>22</v>
      </c>
      <c r="G85" s="17" t="s">
        <v>22</v>
      </c>
      <c r="H85" s="37" t="s">
        <v>22</v>
      </c>
      <c r="I85" s="38" t="s">
        <v>22</v>
      </c>
      <c r="J85" s="37" t="s">
        <v>22</v>
      </c>
      <c r="K85" s="37" t="s">
        <v>22</v>
      </c>
      <c r="L85" s="37" t="s">
        <v>22</v>
      </c>
      <c r="M85" s="37" t="s">
        <v>22</v>
      </c>
      <c r="N85" s="37" t="s">
        <v>22</v>
      </c>
      <c r="O85" s="37">
        <v>-69256.350000000006</v>
      </c>
      <c r="P85" s="37">
        <v>-38976.92</v>
      </c>
      <c r="Q85" s="37" t="s">
        <v>22</v>
      </c>
      <c r="R85" s="39">
        <f t="shared" si="5"/>
        <v>177.68553800556845</v>
      </c>
      <c r="S85" s="4" t="s">
        <v>22</v>
      </c>
    </row>
    <row r="86" spans="1:19" ht="35.25" thickBot="1" x14ac:dyDescent="0.3">
      <c r="A86" s="10" t="s">
        <v>166</v>
      </c>
      <c r="B86" s="7" t="s">
        <v>167</v>
      </c>
      <c r="C86" s="12" t="s">
        <v>22</v>
      </c>
      <c r="D86" s="12" t="s">
        <v>22</v>
      </c>
      <c r="E86" s="12" t="s">
        <v>22</v>
      </c>
      <c r="F86" s="12" t="s">
        <v>22</v>
      </c>
      <c r="G86" s="12" t="s">
        <v>22</v>
      </c>
      <c r="H86" s="40" t="s">
        <v>22</v>
      </c>
      <c r="I86" s="41" t="s">
        <v>22</v>
      </c>
      <c r="J86" s="40" t="s">
        <v>22</v>
      </c>
      <c r="K86" s="40" t="s">
        <v>22</v>
      </c>
      <c r="L86" s="40" t="s">
        <v>22</v>
      </c>
      <c r="M86" s="40" t="s">
        <v>22</v>
      </c>
      <c r="N86" s="40" t="s">
        <v>22</v>
      </c>
      <c r="O86" s="40">
        <v>-15859.41</v>
      </c>
      <c r="P86" s="40">
        <v>-39976.92</v>
      </c>
      <c r="Q86" s="40" t="s">
        <v>22</v>
      </c>
      <c r="R86" s="42">
        <f t="shared" si="5"/>
        <v>39.671415406689661</v>
      </c>
      <c r="S86" s="4" t="s">
        <v>22</v>
      </c>
    </row>
    <row r="87" spans="1:19" ht="40.5" customHeight="1" x14ac:dyDescent="0.25">
      <c r="A87" s="10" t="s">
        <v>168</v>
      </c>
      <c r="B87" s="7" t="s">
        <v>169</v>
      </c>
      <c r="C87" s="12" t="s">
        <v>22</v>
      </c>
      <c r="D87" s="12" t="s">
        <v>22</v>
      </c>
      <c r="E87" s="12" t="s">
        <v>22</v>
      </c>
      <c r="F87" s="12" t="s">
        <v>22</v>
      </c>
      <c r="G87" s="12" t="s">
        <v>22</v>
      </c>
      <c r="H87" s="40" t="s">
        <v>22</v>
      </c>
      <c r="I87" s="41" t="s">
        <v>22</v>
      </c>
      <c r="J87" s="40" t="s">
        <v>22</v>
      </c>
      <c r="K87" s="40" t="s">
        <v>22</v>
      </c>
      <c r="L87" s="40" t="s">
        <v>22</v>
      </c>
      <c r="M87" s="40" t="s">
        <v>22</v>
      </c>
      <c r="N87" s="40" t="s">
        <v>22</v>
      </c>
      <c r="O87" s="40">
        <v>-53396.94</v>
      </c>
      <c r="P87" s="40" t="s">
        <v>22</v>
      </c>
      <c r="Q87" s="40" t="s">
        <v>22</v>
      </c>
      <c r="R87" s="40" t="s">
        <v>22</v>
      </c>
      <c r="S87" s="8" t="s">
        <v>170</v>
      </c>
    </row>
  </sheetData>
  <mergeCells count="3">
    <mergeCell ref="A2:R2"/>
    <mergeCell ref="O3:R3"/>
    <mergeCell ref="A1:R1"/>
  </mergeCells>
  <pageMargins left="0.39370078740157483" right="0.19685039370078741" top="0.39370078740157483" bottom="0" header="0" footer="0"/>
  <pageSetup paperSize="9" scale="77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08FB87A-8A09-4455-BA56-C4EB04CDA6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User Windows</cp:lastModifiedBy>
  <cp:lastPrinted>2020-10-14T06:16:29Z</cp:lastPrinted>
  <dcterms:created xsi:type="dcterms:W3CDTF">2020-10-06T06:50:41Z</dcterms:created>
  <dcterms:modified xsi:type="dcterms:W3CDTF">2020-10-14T06:16:39Z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