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2022" sheetId="2" r:id="rId1"/>
  </sheets>
  <definedNames>
    <definedName name="_xlnm.Print_Titles" localSheetId="0">'2022'!$11:$13</definedName>
  </definedNames>
  <calcPr calcId="144525"/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I34" i="2" l="1"/>
  <c r="H34" i="2"/>
</calcChain>
</file>

<file path=xl/sharedStrings.xml><?xml version="1.0" encoding="utf-8"?>
<sst xmlns="http://schemas.openxmlformats.org/spreadsheetml/2006/main" count="121" uniqueCount="46">
  <si>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</si>
  <si>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</si>
  <si>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</si>
  <si>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</si>
  <si>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</si>
  <si>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</si>
  <si>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</si>
  <si>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</si>
  <si>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</si>
  <si>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</si>
  <si>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</si>
  <si>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</si>
  <si>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>Итого</t>
  </si>
  <si>
    <t>к Решению Районного Собрания МР "Мещовский район"</t>
  </si>
  <si>
    <t>"О внесении изменений в Решение "О бюджете МР</t>
  </si>
  <si>
    <t>Приложение № 4</t>
  </si>
  <si>
    <t>Поправки (+,--) на 2023 год</t>
  </si>
  <si>
    <t>Отдел образования администрации муниципального района "Мещовский район" Калужской области</t>
  </si>
  <si>
    <t>075</t>
  </si>
  <si>
    <t xml:space="preserve">  ОБРАЗОВАНИЕ</t>
  </si>
  <si>
    <t>0700</t>
  </si>
  <si>
    <t xml:space="preserve">    Общее образование</t>
  </si>
  <si>
    <t>0702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</si>
  <si>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</si>
  <si>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</si>
  <si>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общего образования"</t>
  </si>
  <si>
    <t>16 2 00 00000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</si>
  <si>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</si>
  <si>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</si>
  <si>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</si>
  <si>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</si>
  <si>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-     </t>
  </si>
  <si>
    <t xml:space="preserve">          Основное мероприятие "Модернизация системы общего образования района"</t>
  </si>
  <si>
    <t>16 2 04 00000</t>
  </si>
  <si>
    <t xml:space="preserve">            Реализация мероприятий по модернизации школьных систем образования</t>
  </si>
  <si>
    <t>16 2 04 L7500</t>
  </si>
  <si>
    <t xml:space="preserve">            Реализация мероприятий по модернизации школьных систем образования (за счет средств областного бюджета)</t>
  </si>
  <si>
    <t>16 2 04 S7501</t>
  </si>
  <si>
    <t xml:space="preserve">          Основное мероприятие "Капитальный ремонт образовательных организаций"</t>
  </si>
  <si>
    <t>16 2 05 00000</t>
  </si>
  <si>
    <t xml:space="preserve">            Капитальный ремонт образовательных организаций</t>
  </si>
  <si>
    <t>16 2 05 16230</t>
  </si>
  <si>
    <t>на 2022 год и на плановый перид 2023 и 2024 годов"</t>
  </si>
  <si>
    <t>___  _____________  2022 года  № ____</t>
  </si>
  <si>
    <t>ИЗМЕНЕНИЯ ВЕДОМСТВЕННОЙ СТРУКТУРЫ РАСХОДОВ БЮДЖЕТА МУНИЦИПАЛЬНОГО РАЙОНА "МЕЩОВСКИЙ РАЙОН" НА ПЛАНОВЫЙ ПЕРИОД 2023 И 2024 ГОДОВ</t>
  </si>
  <si>
    <t>Поправки (+,--)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</si>
</sst>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7" applyNumberFormat="1" applyProtection="1">
      <alignment wrapText="1"/>
    </xf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3" fillId="0" borderId="2" xfId="13" applyNumberFormat="1" applyProtection="1">
      <alignment horizontal="left" vertical="top" wrapText="1"/>
    </xf>
    <xf numFmtId="49" fontId="3" fillId="0" borderId="2" xfId="14" applyNumberFormat="1" applyProtection="1">
      <alignment horizontal="center" vertical="top" wrapTex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0" fontId="3" fillId="0" borderId="2" xfId="19" applyNumberFormat="1" applyProtection="1">
      <alignment horizontal="left"/>
    </xf>
    <xf numFmtId="0" fontId="1" fillId="0" borderId="4" xfId="21" applyNumberFormat="1" applyProtection="1"/>
    <xf numFmtId="0" fontId="1" fillId="0" borderId="2" xfId="12" applyNumberFormat="1" applyFill="1" applyProtection="1">
      <alignment horizontal="center" vertical="center" shrinkToFit="1"/>
    </xf>
    <xf numFmtId="4" fontId="3" fillId="0" borderId="2" xfId="16" applyNumberFormat="1" applyFill="1" applyProtection="1">
      <alignment horizontal="right" vertical="top" shrinkToFit="1"/>
    </xf>
    <xf numFmtId="4" fontId="1" fillId="0" borderId="2" xfId="18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0" fillId="0" borderId="0" xfId="0" applyFill="1" applyProtection="1">
      <protection locked="0"/>
    </xf>
    <xf numFmtId="4" fontId="7" fillId="0" borderId="2" xfId="16" applyNumberFormat="1" applyFont="1" applyFill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4" fontId="8" fillId="0" borderId="2" xfId="20" applyNumberFormat="1" applyFont="1" applyFill="1" applyAlignment="1" applyProtection="1">
      <alignment horizontal="right" shrinkToFit="1"/>
    </xf>
    <xf numFmtId="0" fontId="9" fillId="0" borderId="2" xfId="19" applyNumberFormat="1" applyFont="1" applyProtection="1">
      <alignment horizontal="left"/>
    </xf>
    <xf numFmtId="0" fontId="1" fillId="0" borderId="1" xfId="22" applyNumberFormat="1" applyProtection="1">
      <alignment horizontal="left" wrapText="1"/>
    </xf>
    <xf numFmtId="0" fontId="3" fillId="0" borderId="2" xfId="10" applyNumberFormat="1" applyProtection="1">
      <alignment horizontal="center" vertical="center" wrapText="1"/>
    </xf>
    <xf numFmtId="0" fontId="3" fillId="0" borderId="2" xfId="10">
      <alignment horizontal="center" vertical="center" wrapText="1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11" fillId="0" borderId="1" xfId="1" applyNumberFormat="1" applyFont="1" applyAlignment="1" applyProtection="1">
      <alignment horizontal="right" vertical="top" wrapText="1"/>
    </xf>
    <xf numFmtId="0" fontId="2" fillId="0" borderId="1" xfId="5" applyNumberFormat="1" applyProtection="1">
      <alignment horizontal="center"/>
    </xf>
    <xf numFmtId="0" fontId="2" fillId="0" borderId="1" xfId="5">
      <alignment horizontal="center"/>
    </xf>
    <xf numFmtId="0" fontId="12" fillId="0" borderId="1" xfId="6" applyNumberFormat="1" applyFont="1" applyAlignment="1" applyProtection="1">
      <alignment horizontal="center" wrapText="1"/>
    </xf>
    <xf numFmtId="0" fontId="12" fillId="0" borderId="1" xfId="6" applyFont="1" applyAlignment="1">
      <alignment horizont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110" zoomScaleNormal="110" zoomScaleSheetLayoutView="100" workbookViewId="0">
      <pane ySplit="13" topLeftCell="A14" activePane="bottomLeft" state="frozen"/>
      <selection pane="bottomLeft" activeCell="D17" sqref="D17"/>
    </sheetView>
  </sheetViews>
  <sheetFormatPr defaultRowHeight="15" outlineLevelRow="3" x14ac:dyDescent="0.25"/>
  <cols>
    <col min="1" max="1" width="61.42578125" style="1" customWidth="1"/>
    <col min="2" max="2" width="7.140625" style="1" customWidth="1"/>
    <col min="3" max="3" width="9.140625" style="1" customWidth="1"/>
    <col min="4" max="4" width="13.7109375" style="1" customWidth="1"/>
    <col min="5" max="5" width="11" style="1" customWidth="1"/>
    <col min="6" max="6" width="0.140625" style="18" hidden="1" customWidth="1"/>
    <col min="7" max="7" width="0.7109375" style="18" hidden="1" customWidth="1"/>
    <col min="8" max="9" width="16.28515625" style="18" customWidth="1"/>
    <col min="10" max="10" width="1" style="1" customWidth="1"/>
    <col min="11" max="16384" width="9.140625" style="1"/>
  </cols>
  <sheetData>
    <row r="1" spans="1:10" ht="0.75" customHeight="1" x14ac:dyDescent="0.25">
      <c r="A1" s="28"/>
      <c r="B1" s="29"/>
      <c r="C1" s="29"/>
      <c r="D1" s="29"/>
      <c r="E1" s="29"/>
      <c r="F1" s="29"/>
      <c r="G1" s="29"/>
      <c r="H1" s="29"/>
      <c r="I1" s="29"/>
      <c r="J1" s="2"/>
    </row>
    <row r="2" spans="1:10" x14ac:dyDescent="0.25">
      <c r="B2" s="32" t="s">
        <v>15</v>
      </c>
      <c r="C2" s="33"/>
      <c r="D2" s="33"/>
      <c r="E2" s="33"/>
      <c r="F2" s="33"/>
      <c r="G2" s="33"/>
      <c r="H2" s="33"/>
      <c r="I2" s="33"/>
    </row>
    <row r="3" spans="1:10" ht="15.75" customHeight="1" x14ac:dyDescent="0.25">
      <c r="B3" s="32" t="s">
        <v>13</v>
      </c>
      <c r="C3" s="32"/>
      <c r="D3" s="32"/>
      <c r="E3" s="32"/>
      <c r="F3" s="32"/>
      <c r="G3" s="32"/>
      <c r="H3" s="32"/>
      <c r="I3" s="32"/>
    </row>
    <row r="4" spans="1:10" x14ac:dyDescent="0.25">
      <c r="B4" s="32" t="s">
        <v>14</v>
      </c>
      <c r="C4" s="32"/>
      <c r="D4" s="32"/>
      <c r="E4" s="32"/>
      <c r="F4" s="32"/>
      <c r="G4" s="32"/>
      <c r="H4" s="32"/>
      <c r="I4" s="32"/>
    </row>
    <row r="5" spans="1:10" ht="15" customHeight="1" x14ac:dyDescent="0.25">
      <c r="B5" s="32" t="s">
        <v>42</v>
      </c>
      <c r="C5" s="32"/>
      <c r="D5" s="32"/>
      <c r="E5" s="32"/>
      <c r="F5" s="32"/>
      <c r="G5" s="32"/>
      <c r="H5" s="32"/>
      <c r="I5" s="32"/>
    </row>
    <row r="6" spans="1:10" ht="14.25" customHeight="1" x14ac:dyDescent="0.25">
      <c r="A6" s="34" t="s">
        <v>43</v>
      </c>
      <c r="B6" s="34"/>
      <c r="C6" s="34"/>
      <c r="D6" s="34"/>
      <c r="E6" s="34"/>
      <c r="F6" s="34"/>
      <c r="G6" s="34"/>
      <c r="H6" s="34"/>
      <c r="I6" s="34"/>
    </row>
    <row r="7" spans="1:10" ht="8.2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3"/>
    </row>
    <row r="8" spans="1:10" ht="3" hidden="1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"/>
    </row>
    <row r="9" spans="1:10" ht="111.75" customHeight="1" x14ac:dyDescent="0.3">
      <c r="A9" s="37" t="s">
        <v>44</v>
      </c>
      <c r="B9" s="38"/>
      <c r="C9" s="38"/>
      <c r="D9" s="38"/>
      <c r="E9" s="38"/>
      <c r="F9" s="38"/>
      <c r="G9" s="38"/>
      <c r="H9" s="38"/>
      <c r="I9" s="38"/>
      <c r="J9" s="4"/>
    </row>
    <row r="10" spans="1:10" ht="39" customHeight="1" x14ac:dyDescent="0.25">
      <c r="A10" s="30" t="s">
        <v>0</v>
      </c>
      <c r="B10" s="31"/>
      <c r="C10" s="31"/>
      <c r="D10" s="31"/>
      <c r="E10" s="31"/>
      <c r="F10" s="31"/>
      <c r="G10" s="31"/>
      <c r="H10" s="31"/>
      <c r="I10" s="31"/>
      <c r="J10" s="5"/>
    </row>
    <row r="11" spans="1:10" ht="15.75" customHeight="1" x14ac:dyDescent="0.25">
      <c r="A11" s="24" t="s">
        <v>1</v>
      </c>
      <c r="B11" s="24" t="s">
        <v>2</v>
      </c>
      <c r="C11" s="24" t="s">
        <v>3</v>
      </c>
      <c r="D11" s="24" t="s">
        <v>4</v>
      </c>
      <c r="E11" s="24" t="s">
        <v>5</v>
      </c>
      <c r="F11" s="26" t="s">
        <v>6</v>
      </c>
      <c r="G11" s="26" t="s">
        <v>7</v>
      </c>
      <c r="H11" s="26" t="s">
        <v>16</v>
      </c>
      <c r="I11" s="26" t="s">
        <v>45</v>
      </c>
      <c r="J11" s="6"/>
    </row>
    <row r="12" spans="1:10" ht="41.25" customHeight="1" x14ac:dyDescent="0.25">
      <c r="A12" s="25"/>
      <c r="B12" s="25"/>
      <c r="C12" s="25"/>
      <c r="D12" s="25"/>
      <c r="E12" s="25"/>
      <c r="F12" s="27"/>
      <c r="G12" s="27"/>
      <c r="H12" s="27"/>
      <c r="I12" s="27"/>
      <c r="J12" s="6"/>
    </row>
    <row r="13" spans="1:10" ht="12.75" customHeight="1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14">
        <v>6</v>
      </c>
      <c r="G13" s="14">
        <v>7</v>
      </c>
      <c r="H13" s="14">
        <v>6</v>
      </c>
      <c r="I13" s="14">
        <v>7</v>
      </c>
      <c r="J13" s="6"/>
    </row>
    <row r="14" spans="1:10" ht="31.5" customHeight="1" x14ac:dyDescent="0.25">
      <c r="A14" s="8" t="s">
        <v>17</v>
      </c>
      <c r="B14" s="9" t="s">
        <v>18</v>
      </c>
      <c r="C14" s="10"/>
      <c r="D14" s="10"/>
      <c r="E14" s="10"/>
      <c r="F14" s="15"/>
      <c r="G14" s="15"/>
      <c r="H14" s="15">
        <f>H15</f>
        <v>29061131.439999998</v>
      </c>
      <c r="I14" s="15" t="s">
        <v>31</v>
      </c>
      <c r="J14" s="6"/>
    </row>
    <row r="15" spans="1:10" ht="18" customHeight="1" outlineLevel="1" x14ac:dyDescent="0.25">
      <c r="A15" s="11" t="s">
        <v>19</v>
      </c>
      <c r="B15" s="10" t="s">
        <v>18</v>
      </c>
      <c r="C15" s="10" t="s">
        <v>20</v>
      </c>
      <c r="D15" s="10"/>
      <c r="E15" s="10"/>
      <c r="F15" s="16"/>
      <c r="G15" s="16"/>
      <c r="H15" s="19">
        <f>H16</f>
        <v>29061131.439999998</v>
      </c>
      <c r="I15" s="19" t="s">
        <v>31</v>
      </c>
      <c r="J15" s="6"/>
    </row>
    <row r="16" spans="1:10" ht="15" customHeight="1" outlineLevel="2" x14ac:dyDescent="0.25">
      <c r="A16" s="11" t="s">
        <v>21</v>
      </c>
      <c r="B16" s="10" t="s">
        <v>18</v>
      </c>
      <c r="C16" s="10" t="s">
        <v>22</v>
      </c>
      <c r="D16" s="10"/>
      <c r="E16" s="10"/>
      <c r="F16" s="16"/>
      <c r="G16" s="16"/>
      <c r="H16" s="19">
        <f>+H17</f>
        <v>29061131.439999998</v>
      </c>
      <c r="I16" s="19" t="s">
        <v>31</v>
      </c>
      <c r="J16" s="6"/>
    </row>
    <row r="17" spans="1:10" ht="42" customHeight="1" outlineLevel="3" x14ac:dyDescent="0.25">
      <c r="A17" s="11" t="s">
        <v>23</v>
      </c>
      <c r="B17" s="10" t="s">
        <v>18</v>
      </c>
      <c r="C17" s="10" t="s">
        <v>22</v>
      </c>
      <c r="D17" s="10" t="s">
        <v>24</v>
      </c>
      <c r="E17" s="10"/>
      <c r="F17" s="16"/>
      <c r="G17" s="16"/>
      <c r="H17" s="19">
        <f>H18</f>
        <v>29061131.439999998</v>
      </c>
      <c r="I17" s="19" t="s">
        <v>31</v>
      </c>
      <c r="J17" s="6"/>
    </row>
    <row r="18" spans="1:10" ht="18.75" customHeight="1" outlineLevel="3" x14ac:dyDescent="0.25">
      <c r="A18" s="11" t="s">
        <v>25</v>
      </c>
      <c r="B18" s="10" t="s">
        <v>18</v>
      </c>
      <c r="C18" s="10" t="s">
        <v>22</v>
      </c>
      <c r="D18" s="10" t="s">
        <v>26</v>
      </c>
      <c r="E18" s="10"/>
      <c r="F18" s="16"/>
      <c r="G18" s="16"/>
      <c r="H18" s="19">
        <f>H19+H23+H30</f>
        <v>29061131.439999998</v>
      </c>
      <c r="I18" s="19" t="s">
        <v>31</v>
      </c>
      <c r="J18" s="6"/>
    </row>
    <row r="19" spans="1:10" ht="41.25" customHeight="1" outlineLevel="3" x14ac:dyDescent="0.25">
      <c r="A19" s="11" t="s">
        <v>27</v>
      </c>
      <c r="B19" s="10" t="s">
        <v>18</v>
      </c>
      <c r="C19" s="10" t="s">
        <v>22</v>
      </c>
      <c r="D19" s="10" t="s">
        <v>28</v>
      </c>
      <c r="E19" s="10"/>
      <c r="F19" s="16"/>
      <c r="G19" s="16"/>
      <c r="H19" s="19">
        <v>-243546.78</v>
      </c>
      <c r="I19" s="19" t="s">
        <v>31</v>
      </c>
      <c r="J19" s="6"/>
    </row>
    <row r="20" spans="1:10" ht="27.75" customHeight="1" outlineLevel="3" x14ac:dyDescent="0.25">
      <c r="A20" s="11" t="s">
        <v>29</v>
      </c>
      <c r="B20" s="10" t="s">
        <v>18</v>
      </c>
      <c r="C20" s="10" t="s">
        <v>22</v>
      </c>
      <c r="D20" s="10" t="s">
        <v>30</v>
      </c>
      <c r="E20" s="10"/>
      <c r="F20" s="16"/>
      <c r="G20" s="16"/>
      <c r="H20" s="19">
        <v>-243546.78</v>
      </c>
      <c r="I20" s="19" t="s">
        <v>31</v>
      </c>
      <c r="J20" s="6"/>
    </row>
    <row r="21" spans="1:10" ht="29.25" customHeight="1" outlineLevel="1" x14ac:dyDescent="0.25">
      <c r="A21" s="11" t="s">
        <v>8</v>
      </c>
      <c r="B21" s="10" t="s">
        <v>18</v>
      </c>
      <c r="C21" s="10" t="s">
        <v>22</v>
      </c>
      <c r="D21" s="10" t="s">
        <v>30</v>
      </c>
      <c r="E21" s="10" t="s">
        <v>9</v>
      </c>
      <c r="F21" s="16"/>
      <c r="G21" s="16"/>
      <c r="H21" s="19">
        <v>-243546.78</v>
      </c>
      <c r="I21" s="19" t="s">
        <v>31</v>
      </c>
      <c r="J21" s="6"/>
    </row>
    <row r="22" spans="1:10" ht="27.75" customHeight="1" outlineLevel="2" x14ac:dyDescent="0.25">
      <c r="A22" s="11" t="s">
        <v>10</v>
      </c>
      <c r="B22" s="10" t="s">
        <v>18</v>
      </c>
      <c r="C22" s="10" t="s">
        <v>22</v>
      </c>
      <c r="D22" s="10" t="s">
        <v>30</v>
      </c>
      <c r="E22" s="10" t="s">
        <v>11</v>
      </c>
      <c r="F22" s="16"/>
      <c r="G22" s="16"/>
      <c r="H22" s="19">
        <v>-243546.78</v>
      </c>
      <c r="I22" s="19" t="s">
        <v>31</v>
      </c>
      <c r="J22" s="6"/>
    </row>
    <row r="23" spans="1:10" ht="29.25" customHeight="1" outlineLevel="2" x14ac:dyDescent="0.25">
      <c r="A23" s="11" t="s">
        <v>32</v>
      </c>
      <c r="B23" s="10" t="s">
        <v>18</v>
      </c>
      <c r="C23" s="10" t="s">
        <v>22</v>
      </c>
      <c r="D23" s="10" t="s">
        <v>33</v>
      </c>
      <c r="E23" s="10"/>
      <c r="F23" s="16"/>
      <c r="G23" s="16"/>
      <c r="H23" s="19">
        <v>29354678.219999999</v>
      </c>
      <c r="I23" s="19" t="s">
        <v>31</v>
      </c>
      <c r="J23" s="6"/>
    </row>
    <row r="24" spans="1:10" ht="25.5" customHeight="1" outlineLevel="2" x14ac:dyDescent="0.25">
      <c r="A24" s="11" t="s">
        <v>34</v>
      </c>
      <c r="B24" s="10" t="s">
        <v>18</v>
      </c>
      <c r="C24" s="10" t="s">
        <v>22</v>
      </c>
      <c r="D24" s="10" t="s">
        <v>35</v>
      </c>
      <c r="E24" s="10"/>
      <c r="F24" s="16"/>
      <c r="G24" s="16"/>
      <c r="H24" s="19">
        <v>27296865.710000001</v>
      </c>
      <c r="I24" s="19" t="s">
        <v>31</v>
      </c>
      <c r="J24" s="6"/>
    </row>
    <row r="25" spans="1:10" ht="28.5" customHeight="1" outlineLevel="2" x14ac:dyDescent="0.25">
      <c r="A25" s="11" t="s">
        <v>8</v>
      </c>
      <c r="B25" s="10" t="s">
        <v>18</v>
      </c>
      <c r="C25" s="10" t="s">
        <v>22</v>
      </c>
      <c r="D25" s="10" t="s">
        <v>35</v>
      </c>
      <c r="E25" s="10" t="s">
        <v>9</v>
      </c>
      <c r="F25" s="16"/>
      <c r="G25" s="16"/>
      <c r="H25" s="19">
        <v>27296865.710000001</v>
      </c>
      <c r="I25" s="19" t="s">
        <v>31</v>
      </c>
      <c r="J25" s="6"/>
    </row>
    <row r="26" spans="1:10" ht="29.25" customHeight="1" outlineLevel="2" x14ac:dyDescent="0.25">
      <c r="A26" s="11" t="s">
        <v>10</v>
      </c>
      <c r="B26" s="10" t="s">
        <v>18</v>
      </c>
      <c r="C26" s="10" t="s">
        <v>22</v>
      </c>
      <c r="D26" s="10" t="s">
        <v>35</v>
      </c>
      <c r="E26" s="10" t="s">
        <v>11</v>
      </c>
      <c r="F26" s="16"/>
      <c r="G26" s="16"/>
      <c r="H26" s="19">
        <v>27296865.710000001</v>
      </c>
      <c r="I26" s="19" t="s">
        <v>31</v>
      </c>
      <c r="J26" s="6"/>
    </row>
    <row r="27" spans="1:10" ht="29.25" customHeight="1" outlineLevel="2" x14ac:dyDescent="0.25">
      <c r="A27" s="11" t="s">
        <v>36</v>
      </c>
      <c r="B27" s="10" t="s">
        <v>18</v>
      </c>
      <c r="C27" s="10" t="s">
        <v>22</v>
      </c>
      <c r="D27" s="10" t="s">
        <v>37</v>
      </c>
      <c r="E27" s="10"/>
      <c r="F27" s="16"/>
      <c r="G27" s="16"/>
      <c r="H27" s="19">
        <v>2057812.51</v>
      </c>
      <c r="I27" s="19" t="s">
        <v>31</v>
      </c>
      <c r="J27" s="6"/>
    </row>
    <row r="28" spans="1:10" ht="29.25" customHeight="1" outlineLevel="2" x14ac:dyDescent="0.25">
      <c r="A28" s="11" t="s">
        <v>8</v>
      </c>
      <c r="B28" s="10" t="s">
        <v>18</v>
      </c>
      <c r="C28" s="10" t="s">
        <v>22</v>
      </c>
      <c r="D28" s="10" t="s">
        <v>37</v>
      </c>
      <c r="E28" s="10" t="s">
        <v>9</v>
      </c>
      <c r="F28" s="16"/>
      <c r="G28" s="16"/>
      <c r="H28" s="19">
        <v>2057812.51</v>
      </c>
      <c r="I28" s="19" t="s">
        <v>31</v>
      </c>
      <c r="J28" s="6"/>
    </row>
    <row r="29" spans="1:10" ht="29.25" customHeight="1" outlineLevel="2" x14ac:dyDescent="0.25">
      <c r="A29" s="11" t="s">
        <v>10</v>
      </c>
      <c r="B29" s="10" t="s">
        <v>18</v>
      </c>
      <c r="C29" s="10" t="s">
        <v>22</v>
      </c>
      <c r="D29" s="10" t="s">
        <v>37</v>
      </c>
      <c r="E29" s="10" t="s">
        <v>11</v>
      </c>
      <c r="F29" s="16"/>
      <c r="G29" s="16"/>
      <c r="H29" s="19">
        <v>2057812.51</v>
      </c>
      <c r="I29" s="19" t="s">
        <v>31</v>
      </c>
      <c r="J29" s="6"/>
    </row>
    <row r="30" spans="1:10" ht="29.25" customHeight="1" outlineLevel="2" x14ac:dyDescent="0.25">
      <c r="A30" s="11" t="s">
        <v>38</v>
      </c>
      <c r="B30" s="10" t="s">
        <v>18</v>
      </c>
      <c r="C30" s="10" t="s">
        <v>22</v>
      </c>
      <c r="D30" s="10" t="s">
        <v>39</v>
      </c>
      <c r="E30" s="10"/>
      <c r="F30" s="16"/>
      <c r="G30" s="16"/>
      <c r="H30" s="19">
        <v>-50000</v>
      </c>
      <c r="I30" s="19" t="s">
        <v>31</v>
      </c>
      <c r="J30" s="6"/>
    </row>
    <row r="31" spans="1:10" ht="18" customHeight="1" outlineLevel="2" x14ac:dyDescent="0.25">
      <c r="A31" s="11" t="s">
        <v>40</v>
      </c>
      <c r="B31" s="10" t="s">
        <v>18</v>
      </c>
      <c r="C31" s="10" t="s">
        <v>22</v>
      </c>
      <c r="D31" s="10" t="s">
        <v>41</v>
      </c>
      <c r="E31" s="10"/>
      <c r="F31" s="16"/>
      <c r="G31" s="16"/>
      <c r="H31" s="19">
        <v>-50000</v>
      </c>
      <c r="I31" s="19" t="s">
        <v>31</v>
      </c>
      <c r="J31" s="6"/>
    </row>
    <row r="32" spans="1:10" ht="29.25" customHeight="1" outlineLevel="2" x14ac:dyDescent="0.25">
      <c r="A32" s="11" t="s">
        <v>8</v>
      </c>
      <c r="B32" s="10" t="s">
        <v>18</v>
      </c>
      <c r="C32" s="10" t="s">
        <v>22</v>
      </c>
      <c r="D32" s="10" t="s">
        <v>41</v>
      </c>
      <c r="E32" s="10" t="s">
        <v>9</v>
      </c>
      <c r="F32" s="16"/>
      <c r="G32" s="16"/>
      <c r="H32" s="19">
        <v>-50000</v>
      </c>
      <c r="I32" s="19" t="s">
        <v>31</v>
      </c>
      <c r="J32" s="6"/>
    </row>
    <row r="33" spans="1:10" ht="29.25" customHeight="1" outlineLevel="2" x14ac:dyDescent="0.25">
      <c r="A33" s="11" t="s">
        <v>10</v>
      </c>
      <c r="B33" s="10" t="s">
        <v>18</v>
      </c>
      <c r="C33" s="10" t="s">
        <v>22</v>
      </c>
      <c r="D33" s="10" t="s">
        <v>41</v>
      </c>
      <c r="E33" s="10" t="s">
        <v>11</v>
      </c>
      <c r="F33" s="16"/>
      <c r="G33" s="16"/>
      <c r="H33" s="19">
        <v>-50000</v>
      </c>
      <c r="I33" s="19" t="s">
        <v>31</v>
      </c>
      <c r="J33" s="6"/>
    </row>
    <row r="34" spans="1:10" ht="42" customHeight="1" x14ac:dyDescent="0.3">
      <c r="A34" s="22" t="s">
        <v>12</v>
      </c>
      <c r="B34" s="12"/>
      <c r="C34" s="12"/>
      <c r="D34" s="12"/>
      <c r="E34" s="12"/>
      <c r="F34" s="21">
        <v>624917568.84000003</v>
      </c>
      <c r="G34" s="21">
        <v>619936467.88</v>
      </c>
      <c r="H34" s="21">
        <f>H14</f>
        <v>29061131.439999998</v>
      </c>
      <c r="I34" s="21" t="str">
        <f>I14</f>
        <v xml:space="preserve"> -     </v>
      </c>
      <c r="J34" s="6"/>
    </row>
    <row r="35" spans="1:10" ht="45.75" customHeight="1" x14ac:dyDescent="0.25">
      <c r="A35" s="13"/>
      <c r="B35" s="13"/>
      <c r="C35" s="13"/>
      <c r="D35" s="13"/>
      <c r="E35" s="13"/>
      <c r="F35" s="17"/>
      <c r="G35" s="17"/>
      <c r="H35" s="17"/>
      <c r="I35" s="17"/>
      <c r="J35" s="2"/>
    </row>
    <row r="36" spans="1:10" ht="30.7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30.75" customHeight="1" x14ac:dyDescent="0.25"/>
    <row r="38" spans="1:10" ht="30.75" customHeight="1" x14ac:dyDescent="0.25"/>
    <row r="39" spans="1:10" ht="18" customHeight="1" x14ac:dyDescent="0.25"/>
    <row r="40" spans="1:10" ht="18.75" customHeight="1" x14ac:dyDescent="0.25"/>
    <row r="41" spans="1:10" ht="29.25" customHeight="1" x14ac:dyDescent="0.25"/>
    <row r="42" spans="1:10" ht="30.75" customHeight="1" x14ac:dyDescent="0.25"/>
    <row r="43" spans="1:10" ht="30.75" customHeight="1" x14ac:dyDescent="0.25"/>
    <row r="44" spans="1:10" ht="33.75" customHeight="1" x14ac:dyDescent="0.25"/>
    <row r="45" spans="1:10" ht="50.25" customHeight="1" x14ac:dyDescent="0.25"/>
    <row r="46" spans="1:10" ht="30.75" customHeight="1" x14ac:dyDescent="0.25"/>
    <row r="47" spans="1:10" ht="30.75" customHeight="1" x14ac:dyDescent="0.25"/>
    <row r="48" spans="1:10" ht="33.75" customHeight="1" x14ac:dyDescent="0.25"/>
    <row r="49" ht="28.5" customHeight="1" x14ac:dyDescent="0.25"/>
    <row r="50" ht="30.75" customHeight="1" x14ac:dyDescent="0.25"/>
    <row r="51" ht="30.75" customHeight="1" x14ac:dyDescent="0.25"/>
  </sheetData>
  <mergeCells count="20">
    <mergeCell ref="A1:I1"/>
    <mergeCell ref="A10:I10"/>
    <mergeCell ref="B2:I2"/>
    <mergeCell ref="B3:I3"/>
    <mergeCell ref="B4:I4"/>
    <mergeCell ref="B5:I5"/>
    <mergeCell ref="A6:I6"/>
    <mergeCell ref="A8:I8"/>
    <mergeCell ref="A9:I9"/>
    <mergeCell ref="A36:D36"/>
    <mergeCell ref="E36:J36"/>
    <mergeCell ref="A11:A12"/>
    <mergeCell ref="B11:B12"/>
    <mergeCell ref="C11:C12"/>
    <mergeCell ref="D11:D12"/>
    <mergeCell ref="E11:E12"/>
    <mergeCell ref="F11:F12"/>
    <mergeCell ref="G11:G12"/>
    <mergeCell ref="I11:I12"/>
    <mergeCell ref="H11:H12"/>
  </mergeCells>
  <pageMargins left="0.39370078740157483" right="0.19685039370078741" top="0.59055118110236227" bottom="0.15748031496062992" header="0.39370078740157483" footer="0.39370078740157483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1BF7413-97DC-4974-8A62-EDA576056D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2022-03-14T06:09:56Z</cp:lastPrinted>
  <dcterms:created xsi:type="dcterms:W3CDTF">2020-12-19T08:50:35Z</dcterms:created>
  <dcterms:modified xsi:type="dcterms:W3CDTF">2022-03-14T06:10:05Z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№6)(3).xlsx</vt:lpwstr>
  </property>
  <property fmtid="{D5CDD505-2E9C-101B-9397-08002B2CF9AE}" pid="3" name="Название отчета">
    <vt:lpwstr>Аналитический отчет по исполнению бюджета (Приложение №6)(3).xlsx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20.1.1944.2094402105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