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19416" windowHeight="11016"/>
  </bookViews>
  <sheets>
    <sheet name="2022" sheetId="1" r:id="rId1"/>
  </sheets>
  <calcPr calcId="145621"/>
</workbook>
</file>

<file path=xl/calcChain.xml><?xml version="1.0" encoding="utf-8"?>
<calcChain xmlns="http://schemas.openxmlformats.org/spreadsheetml/2006/main">
  <c r="C27" i="1" l="1"/>
  <c r="C24" i="1" l="1"/>
  <c r="C18" i="1"/>
  <c r="C16" i="1"/>
  <c r="C13" i="1"/>
  <c r="C12" i="1" l="1"/>
  <c r="C11" i="1" s="1"/>
  <c r="C33" i="1" l="1"/>
  <c r="C10" i="1" s="1"/>
</calcChain>
</file>

<file path=xl/sharedStrings.xml><?xml version="1.0" encoding="utf-8"?>
<sst xmlns="http://schemas.openxmlformats.org/spreadsheetml/2006/main" count="58" uniqueCount="58">
  <si>
    <t>Наименование источника доходов</t>
  </si>
  <si>
    <t>ДОХОДЫ ВСЕГО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</si>
  <si>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</si>
  <si>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</si>
  <si>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Штрафы, санкции, возмещение ущерба</t>
  </si>
  <si>
    <t>БЕЗВОЗМЕЗДНЫЕ ПОСТУПЛЕНИЯ</t>
  </si>
  <si>
    <t>( рублей)</t>
  </si>
  <si>
    <t xml:space="preserve">НАЛОГОВЫЕ И НЕНАЛОГОВЫЕ ДОХОДЫ </t>
  </si>
  <si>
    <t>Код бюджетной классификации Российской Федерации</t>
  </si>
  <si>
    <t>000 1 00 00000 00 0000 000</t>
  </si>
  <si>
    <t>000 1 12 00000 00 0000 000</t>
  </si>
  <si>
    <t>000 1 13 00000 00 0000 000</t>
  </si>
  <si>
    <t>000 1 16 00000 00 0000 000</t>
  </si>
  <si>
    <t>000 2 00 00000 00 0000 000</t>
  </si>
  <si>
    <t>к Решению Районного Собрания МР "Мещовский район"</t>
  </si>
  <si>
    <t>"О бюджете муниципального района "Мещовский район"</t>
  </si>
  <si>
    <t>Приложение № 1</t>
  </si>
  <si>
    <t>Поправки (+,-)</t>
  </si>
  <si>
    <t>"О внесении изменений в Решение Районного Собрания</t>
  </si>
  <si>
    <t>000 2 02 00000 00 0000 000</t>
  </si>
  <si>
    <t>Безвозмездные поступления от других бюджетов бюджетной системы Российской Федерации</t>
  </si>
  <si>
    <t xml:space="preserve">НАЛОГОВЫЕ ДОХОДЫ   </t>
  </si>
  <si>
    <t>Налоги на прибыль, доходы, всего, в том числе</t>
  </si>
  <si>
    <t>000 1 01 00000 00 0000 000</t>
  </si>
  <si>
    <t>Налог на доходы физических лиц</t>
  </si>
  <si>
    <t>000 1 01 02000 00 0000 110</t>
  </si>
  <si>
    <t>Налоги на совокупный доход всего, в том числе</t>
  </si>
  <si>
    <t>000 1 05 00000 00 0000 000</t>
  </si>
  <si>
    <t xml:space="preserve">НЕНАЛОГОВЫЕ ДОХОДЫ   </t>
  </si>
  <si>
    <t>000 1 05 02000 00 0000 110</t>
  </si>
  <si>
    <t>Единый налог на вмененный доход для отдельных видов деятельности</t>
  </si>
  <si>
    <t xml:space="preserve"> ИЗМЕНЕНИЯ В ПОСТУПЛЕНИЯ ДОХОДОВ БЮДЖЕТА МР "МЕЩОВСКИЙ РАЙОН" ПО КОДАМ КЛАССИФИКАЦИИ ДОХОДОВ БЮДЖЕТОВ БЮДЖЕТНОЙ СИСТЕМЫ РОССИЙСКОЙ ФЕДЕРАЦИИ НА 2022 ГОД </t>
  </si>
  <si>
    <t>на 2022 год и на плановый период 2023 и 2024 годов"</t>
  </si>
  <si>
    <t>Налог на прибыль организаций</t>
  </si>
  <si>
    <t>000 1 01 01000 00 0000 110</t>
  </si>
  <si>
    <t>Налоги на товары (работы, услуги), реализуемые на территории Российской Федерации, в том числе</t>
  </si>
  <si>
    <t>000 1 03 00000 00 0000 000</t>
  </si>
  <si>
    <t>Акцизы по подакцизным товарам (продукции), производимым на территории Российской Федерации</t>
  </si>
  <si>
    <t>000 1 03 02000 00 0000 110</t>
  </si>
  <si>
    <t>Налог, взимаемый в связи с применением упрощенной системы налогообложения</t>
  </si>
  <si>
    <t>000 1 05 01000 00 0000 110</t>
  </si>
  <si>
    <t>Единый сельскохозяйственный налог</t>
  </si>
  <si>
    <t>000 1 05 03000 00 0000 110</t>
  </si>
  <si>
    <t xml:space="preserve">  Налог, взимаемый в связи с применением патентной системы налогообложения</t>
  </si>
  <si>
    <t>000 1 05 04000 00 0000 110</t>
  </si>
  <si>
    <t xml:space="preserve">  Налог на профессиональный доход</t>
  </si>
  <si>
    <t>000 1 05 06000 00 0000 110</t>
  </si>
  <si>
    <t>Налоги на имущество всего, в том числе</t>
  </si>
  <si>
    <t>000 1 06 00000 00 0000 000</t>
  </si>
  <si>
    <t>Налог на имущество организаций</t>
  </si>
  <si>
    <t>000 1 06 02000 00 0000 110</t>
  </si>
  <si>
    <t>Государственная пошлина</t>
  </si>
  <si>
    <t>000 1 08 00000 00 0000 000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</si>
  <si>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</si>
  <si>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</si>
  <si>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000 1 14 00000 00 0000 000</t>
  </si>
  <si>
    <t>Доходы от продажи материальных и нематериальных активов</t>
  </si>
  <si>
    <t xml:space="preserve">
от 20 декабря 2022 года № 199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</si>
</sst>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_р_._-;\-* #,##0_р_._-;_-* &quot;-&quot;??_р_._-;_-@_-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3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8"/>
      <color rgb="FF000000"/>
      <name val="Arial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3" fillId="0" borderId="11">
      <alignment horizontal="left" wrapText="1" indent="2"/>
    </xf>
  </cellStyleXfs>
  <cellXfs count="33">
    <xf numFmtId="0" fontId="0" fillId="0" borderId="0" xfId="0"/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vertical="center" wrapText="1"/>
    </xf>
    <xf numFmtId="165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 vertical="center"/>
    </xf>
    <xf numFmtId="0" fontId="7" fillId="0" borderId="2" xfId="0" applyFont="1" applyBorder="1" applyAlignment="1">
      <alignment horizontal="right" wrapText="1"/>
    </xf>
    <xf numFmtId="0" fontId="5" fillId="0" borderId="3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7" fillId="0" borderId="8" xfId="0" applyFont="1" applyBorder="1" applyAlignment="1">
      <alignment horizontal="right" wrapText="1"/>
    </xf>
    <xf numFmtId="49" fontId="9" fillId="0" borderId="9" xfId="0" applyNumberFormat="1" applyFont="1" applyBorder="1" applyAlignment="1">
      <alignment horizontal="center"/>
    </xf>
    <xf numFmtId="49" fontId="10" fillId="0" borderId="10" xfId="0" applyNumberFormat="1" applyFont="1" applyBorder="1" applyAlignment="1">
      <alignment horizontal="center"/>
    </xf>
    <xf numFmtId="49" fontId="10" fillId="0" borderId="9" xfId="0" applyNumberFormat="1" applyFont="1" applyBorder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right"/>
    </xf>
    <xf numFmtId="0" fontId="6" fillId="0" borderId="5" xfId="0" applyFont="1" applyBorder="1" applyAlignment="1">
      <alignment wrapText="1"/>
    </xf>
    <xf numFmtId="49" fontId="9" fillId="0" borderId="10" xfId="0" applyNumberFormat="1" applyFont="1" applyBorder="1" applyAlignment="1">
      <alignment horizontal="center"/>
    </xf>
    <xf numFmtId="0" fontId="9" fillId="0" borderId="9" xfId="0" applyFont="1" applyBorder="1" applyAlignment="1">
      <alignment horizontal="left" wrapText="1"/>
    </xf>
    <xf numFmtId="0" fontId="14" fillId="0" borderId="3" xfId="0" applyFont="1" applyBorder="1" applyAlignment="1">
      <alignment wrapText="1"/>
    </xf>
    <xf numFmtId="0" fontId="9" fillId="0" borderId="12" xfId="0" applyFont="1" applyBorder="1" applyAlignment="1">
      <alignment horizontal="left" wrapText="1"/>
    </xf>
    <xf numFmtId="0" fontId="15" fillId="0" borderId="3" xfId="0" applyFont="1" applyBorder="1" applyAlignment="1">
      <alignment wrapText="1"/>
    </xf>
    <xf numFmtId="4" fontId="7" fillId="0" borderId="7" xfId="0" applyNumberFormat="1" applyFont="1" applyBorder="1" applyAlignment="1">
      <alignment horizontal="right" wrapText="1"/>
    </xf>
    <xf numFmtId="4" fontId="5" fillId="0" borderId="4" xfId="1" applyNumberFormat="1" applyFont="1" applyFill="1" applyBorder="1" applyAlignment="1">
      <alignment horizontal="right" wrapText="1"/>
    </xf>
    <xf numFmtId="4" fontId="5" fillId="0" borderId="4" xfId="1" applyNumberFormat="1" applyFont="1" applyBorder="1" applyAlignment="1">
      <alignment horizontal="right" wrapText="1"/>
    </xf>
    <xf numFmtId="4" fontId="6" fillId="0" borderId="4" xfId="1" applyNumberFormat="1" applyFont="1" applyFill="1" applyBorder="1" applyAlignment="1">
      <alignment horizontal="right" wrapText="1"/>
    </xf>
    <xf numFmtId="4" fontId="6" fillId="0" borderId="4" xfId="1" applyNumberFormat="1" applyFont="1" applyBorder="1" applyAlignment="1">
      <alignment horizontal="right" wrapText="1"/>
    </xf>
    <xf numFmtId="4" fontId="5" fillId="0" borderId="6" xfId="1" applyNumberFormat="1" applyFont="1" applyBorder="1" applyAlignment="1">
      <alignment horizontal="right" wrapText="1"/>
    </xf>
    <xf numFmtId="4" fontId="6" fillId="0" borderId="6" xfId="1" applyNumberFormat="1" applyFont="1" applyBorder="1" applyAlignment="1">
      <alignment horizontal="right" wrapText="1"/>
    </xf>
    <xf numFmtId="0" fontId="12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top" wrapText="1"/>
    </xf>
    <xf numFmtId="0" fontId="11" fillId="0" borderId="0" xfId="0" applyFont="1" applyAlignment="1">
      <alignment horizontal="right"/>
    </xf>
  </cellXfs>
  <cellStyles count="3">
    <cellStyle name="xl34" xfId="2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tabSelected="1" workbookViewId="0">
      <selection activeCell="B6" sqref="B6:C6"/>
    </sheetView>
  </sheetViews>
  <sheetFormatPr defaultRowHeight="14.4" x14ac:dyDescent="0.3"/>
  <cols>
    <col min="1" max="1" width="69.33203125" customWidth="1"/>
    <col min="2" max="2" width="36.44140625" customWidth="1"/>
    <col min="3" max="3" width="25.33203125" customWidth="1"/>
  </cols>
  <sheetData>
    <row r="1" spans="1:4" ht="15.6" x14ac:dyDescent="0.3">
      <c r="B1" s="15"/>
      <c r="C1" s="16" t="s">
        <v>16</v>
      </c>
    </row>
    <row r="2" spans="1:4" ht="15.6" x14ac:dyDescent="0.3">
      <c r="B2" s="32" t="s">
        <v>14</v>
      </c>
      <c r="C2" s="32"/>
    </row>
    <row r="3" spans="1:4" ht="15.6" x14ac:dyDescent="0.3">
      <c r="B3" s="32" t="s">
        <v>18</v>
      </c>
      <c r="C3" s="32"/>
    </row>
    <row r="4" spans="1:4" ht="15.6" x14ac:dyDescent="0.3">
      <c r="B4" s="32" t="s">
        <v>15</v>
      </c>
      <c r="C4" s="32"/>
    </row>
    <row r="5" spans="1:4" ht="15.6" x14ac:dyDescent="0.3">
      <c r="B5" s="32" t="s">
        <v>32</v>
      </c>
      <c r="C5" s="32"/>
    </row>
    <row r="6" spans="1:4" ht="35.25" customHeight="1" x14ac:dyDescent="0.3">
      <c r="A6" s="5"/>
      <c r="B6" s="31" t="s">
        <v>57</v>
      </c>
      <c r="C6" s="31"/>
    </row>
    <row r="7" spans="1:4" ht="81.75" customHeight="1" x14ac:dyDescent="0.3">
      <c r="A7" s="30" t="s">
        <v>31</v>
      </c>
      <c r="B7" s="30"/>
      <c r="C7" s="30"/>
    </row>
    <row r="8" spans="1:4" ht="21" customHeight="1" thickBot="1" x14ac:dyDescent="0.35">
      <c r="C8" s="6" t="s">
        <v>6</v>
      </c>
    </row>
    <row r="9" spans="1:4" ht="54" customHeight="1" thickBot="1" x14ac:dyDescent="0.35">
      <c r="A9" s="4" t="s">
        <v>0</v>
      </c>
      <c r="B9" s="4" t="s">
        <v>8</v>
      </c>
      <c r="C9" s="4" t="s">
        <v>17</v>
      </c>
      <c r="D9" s="2"/>
    </row>
    <row r="10" spans="1:4" ht="44.25" customHeight="1" x14ac:dyDescent="0.3">
      <c r="A10" s="7" t="s">
        <v>1</v>
      </c>
      <c r="B10" s="11"/>
      <c r="C10" s="23">
        <f>C11+C33</f>
        <v>91486285.930000007</v>
      </c>
      <c r="D10" s="2"/>
    </row>
    <row r="11" spans="1:4" ht="26.25" customHeight="1" x14ac:dyDescent="0.3">
      <c r="A11" s="8" t="s">
        <v>7</v>
      </c>
      <c r="B11" s="14" t="s">
        <v>9</v>
      </c>
      <c r="C11" s="24">
        <f>C12+C27</f>
        <v>-9852235</v>
      </c>
      <c r="D11" s="2"/>
    </row>
    <row r="12" spans="1:4" ht="22.95" customHeight="1" x14ac:dyDescent="0.35">
      <c r="A12" s="8" t="s">
        <v>21</v>
      </c>
      <c r="B12" s="12"/>
      <c r="C12" s="25">
        <f>C13+C16+C18+C24+C26</f>
        <v>-12192232</v>
      </c>
      <c r="D12" s="2"/>
    </row>
    <row r="13" spans="1:4" ht="22.5" customHeight="1" x14ac:dyDescent="0.3">
      <c r="A13" s="8" t="s">
        <v>22</v>
      </c>
      <c r="B13" s="14" t="s">
        <v>23</v>
      </c>
      <c r="C13" s="25">
        <f>C14+C15</f>
        <v>-15712250</v>
      </c>
      <c r="D13" s="2"/>
    </row>
    <row r="14" spans="1:4" ht="22.5" customHeight="1" x14ac:dyDescent="0.35">
      <c r="A14" s="20" t="s">
        <v>33</v>
      </c>
      <c r="B14" s="12" t="s">
        <v>34</v>
      </c>
      <c r="C14" s="26">
        <v>-107250</v>
      </c>
      <c r="D14" s="2"/>
    </row>
    <row r="15" spans="1:4" ht="24" customHeight="1" x14ac:dyDescent="0.35">
      <c r="A15" s="9" t="s">
        <v>24</v>
      </c>
      <c r="B15" s="12" t="s">
        <v>25</v>
      </c>
      <c r="C15" s="26">
        <v>-15605000</v>
      </c>
      <c r="D15" s="2"/>
    </row>
    <row r="16" spans="1:4" ht="41.4" customHeight="1" x14ac:dyDescent="0.3">
      <c r="A16" s="8" t="s">
        <v>35</v>
      </c>
      <c r="B16" s="14" t="s">
        <v>36</v>
      </c>
      <c r="C16" s="24">
        <f>C17</f>
        <v>3254171.98</v>
      </c>
      <c r="D16" s="2"/>
    </row>
    <row r="17" spans="1:4" ht="39" customHeight="1" x14ac:dyDescent="0.35">
      <c r="A17" s="9" t="s">
        <v>37</v>
      </c>
      <c r="B17" s="12" t="s">
        <v>38</v>
      </c>
      <c r="C17" s="26">
        <v>3254171.98</v>
      </c>
      <c r="D17" s="2"/>
    </row>
    <row r="18" spans="1:4" ht="30" customHeight="1" x14ac:dyDescent="0.3">
      <c r="A18" s="8" t="s">
        <v>26</v>
      </c>
      <c r="B18" s="14" t="s">
        <v>27</v>
      </c>
      <c r="C18" s="25">
        <f>C19+C20+C21+C22</f>
        <v>-43330.979999999981</v>
      </c>
      <c r="D18" s="2"/>
    </row>
    <row r="19" spans="1:4" ht="44.25" customHeight="1" x14ac:dyDescent="0.35">
      <c r="A19" s="19" t="s">
        <v>39</v>
      </c>
      <c r="B19" s="12" t="s">
        <v>40</v>
      </c>
      <c r="C19" s="27">
        <v>827669.02</v>
      </c>
      <c r="D19" s="2"/>
    </row>
    <row r="20" spans="1:4" ht="34.5" customHeight="1" x14ac:dyDescent="0.35">
      <c r="A20" s="19" t="s">
        <v>30</v>
      </c>
      <c r="B20" s="12" t="s">
        <v>29</v>
      </c>
      <c r="C20" s="27">
        <v>-150000</v>
      </c>
      <c r="D20" s="2"/>
    </row>
    <row r="21" spans="1:4" ht="28.5" customHeight="1" x14ac:dyDescent="0.35">
      <c r="A21" s="19" t="s">
        <v>41</v>
      </c>
      <c r="B21" s="12" t="s">
        <v>42</v>
      </c>
      <c r="C21" s="27">
        <v>-21000</v>
      </c>
      <c r="D21" s="2"/>
    </row>
    <row r="22" spans="1:4" ht="34.5" customHeight="1" x14ac:dyDescent="0.35">
      <c r="A22" s="21" t="s">
        <v>43</v>
      </c>
      <c r="B22" s="12" t="s">
        <v>44</v>
      </c>
      <c r="C22" s="27">
        <v>-700000</v>
      </c>
      <c r="D22" s="2"/>
    </row>
    <row r="23" spans="1:4" ht="34.5" hidden="1" customHeight="1" x14ac:dyDescent="0.3">
      <c r="A23" s="21" t="s">
        <v>45</v>
      </c>
      <c r="B23" s="12" t="s">
        <v>46</v>
      </c>
      <c r="C23" s="27"/>
      <c r="D23" s="2"/>
    </row>
    <row r="24" spans="1:4" ht="29.25" customHeight="1" x14ac:dyDescent="0.3">
      <c r="A24" s="22" t="s">
        <v>47</v>
      </c>
      <c r="B24" s="14" t="s">
        <v>48</v>
      </c>
      <c r="C24" s="25">
        <f>C25</f>
        <v>87200</v>
      </c>
      <c r="D24" s="2"/>
    </row>
    <row r="25" spans="1:4" ht="22.5" customHeight="1" x14ac:dyDescent="0.35">
      <c r="A25" s="20" t="s">
        <v>49</v>
      </c>
      <c r="B25" s="12" t="s">
        <v>50</v>
      </c>
      <c r="C25" s="27">
        <v>87200</v>
      </c>
      <c r="D25" s="2"/>
    </row>
    <row r="26" spans="1:4" ht="22.5" customHeight="1" x14ac:dyDescent="0.3">
      <c r="A26" s="8" t="s">
        <v>51</v>
      </c>
      <c r="B26" s="14" t="s">
        <v>52</v>
      </c>
      <c r="C26" s="25">
        <v>221977</v>
      </c>
      <c r="D26" s="2"/>
    </row>
    <row r="27" spans="1:4" ht="25.5" customHeight="1" x14ac:dyDescent="0.35">
      <c r="A27" s="8" t="s">
        <v>28</v>
      </c>
      <c r="B27" s="12"/>
      <c r="C27" s="25">
        <f>C28+C29+C30++C31+C32</f>
        <v>2339997</v>
      </c>
      <c r="D27" s="2"/>
    </row>
    <row r="28" spans="1:4" ht="36.75" customHeight="1" x14ac:dyDescent="0.35">
      <c r="A28" s="9" t="s">
        <v>53</v>
      </c>
      <c r="B28" s="12" t="s">
        <v>54</v>
      </c>
      <c r="C28" s="27">
        <v>55200</v>
      </c>
      <c r="D28" s="2"/>
    </row>
    <row r="29" spans="1:4" ht="30" customHeight="1" x14ac:dyDescent="0.35">
      <c r="A29" s="9" t="s">
        <v>2</v>
      </c>
      <c r="B29" s="12" t="s">
        <v>10</v>
      </c>
      <c r="C29" s="27">
        <v>-83710</v>
      </c>
      <c r="D29" s="2"/>
    </row>
    <row r="30" spans="1:4" ht="36.75" customHeight="1" x14ac:dyDescent="0.35">
      <c r="A30" s="9" t="s">
        <v>3</v>
      </c>
      <c r="B30" s="12" t="s">
        <v>11</v>
      </c>
      <c r="C30" s="27">
        <v>153307</v>
      </c>
      <c r="D30" s="2"/>
    </row>
    <row r="31" spans="1:4" ht="34.5" customHeight="1" x14ac:dyDescent="0.35">
      <c r="A31" s="9" t="s">
        <v>56</v>
      </c>
      <c r="B31" s="12" t="s">
        <v>55</v>
      </c>
      <c r="C31" s="27">
        <v>2232700</v>
      </c>
      <c r="D31" s="2"/>
    </row>
    <row r="32" spans="1:4" ht="26.25" customHeight="1" x14ac:dyDescent="0.35">
      <c r="A32" s="9" t="s">
        <v>4</v>
      </c>
      <c r="B32" s="12" t="s">
        <v>12</v>
      </c>
      <c r="C32" s="27">
        <v>-17500</v>
      </c>
      <c r="D32" s="2"/>
    </row>
    <row r="33" spans="1:4" ht="45.75" customHeight="1" thickBot="1" x14ac:dyDescent="0.35">
      <c r="A33" s="10" t="s">
        <v>5</v>
      </c>
      <c r="B33" s="13" t="s">
        <v>13</v>
      </c>
      <c r="C33" s="28">
        <f>C34</f>
        <v>101338520.93000001</v>
      </c>
      <c r="D33" s="2"/>
    </row>
    <row r="34" spans="1:4" ht="47.25" customHeight="1" thickBot="1" x14ac:dyDescent="0.4">
      <c r="A34" s="17" t="s">
        <v>20</v>
      </c>
      <c r="B34" s="18" t="s">
        <v>19</v>
      </c>
      <c r="C34" s="29">
        <v>101338520.93000001</v>
      </c>
      <c r="D34" s="2"/>
    </row>
    <row r="35" spans="1:4" ht="16.8" x14ac:dyDescent="0.3">
      <c r="A35" s="1"/>
      <c r="B35" s="1"/>
      <c r="C35" s="3"/>
    </row>
  </sheetData>
  <mergeCells count="6">
    <mergeCell ref="A7:C7"/>
    <mergeCell ref="B6:C6"/>
    <mergeCell ref="B2:C2"/>
    <mergeCell ref="B4:C4"/>
    <mergeCell ref="B5:C5"/>
    <mergeCell ref="B3:C3"/>
  </mergeCells>
  <phoneticPr fontId="0" type="noConversion"/>
  <printOptions horizontalCentered="1"/>
  <pageMargins left="0.43307086614173229" right="0.23622047244094491" top="0.74803149606299213" bottom="0.35433070866141736" header="0.51181102362204722" footer="0.31496062992125984"/>
  <pageSetup paperSize="9" scale="73" firstPageNumber="41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Районное Собрание</cp:lastModifiedBy>
  <cp:lastPrinted>2022-12-07T08:01:47Z</cp:lastPrinted>
  <dcterms:created xsi:type="dcterms:W3CDTF">2017-10-23T09:06:05Z</dcterms:created>
  <dcterms:modified xsi:type="dcterms:W3CDTF">2023-01-16T11:41:58Z</dcterms:modified>
</cp:coreProperties>
</file>