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15600" windowHeight="781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D22" i="1" l="1"/>
  <c r="C22" i="1"/>
  <c r="C14" i="1" l="1"/>
  <c r="C11" i="1" s="1"/>
  <c r="C10" i="1" s="1"/>
  <c r="C36" i="1"/>
  <c r="C38" i="1"/>
  <c r="D38" i="1" l="1"/>
  <c r="D34" i="1"/>
  <c r="C34" i="1"/>
  <c r="C33" i="1" s="1"/>
  <c r="C23" i="1"/>
  <c r="D28" i="1"/>
  <c r="C28" i="1"/>
  <c r="D12" i="1"/>
  <c r="C12" i="1"/>
  <c r="D33" i="1" l="1"/>
  <c r="D32" i="1" s="1"/>
  <c r="C32" i="1"/>
  <c r="C25" i="1"/>
  <c r="C19" i="1"/>
  <c r="C16" i="1"/>
  <c r="C9" i="1" l="1"/>
  <c r="D25" i="1" l="1"/>
  <c r="D19" i="1" l="1"/>
  <c r="D16" i="1"/>
  <c r="D14" i="1" l="1"/>
  <c r="D11" i="1" s="1"/>
  <c r="D10" i="1" s="1"/>
  <c r="D9" i="1" l="1"/>
</calcChain>
</file>

<file path=xl/sharedStrings.xml><?xml version="1.0" encoding="utf-8"?>
<sst xmlns="http://schemas.openxmlformats.org/spreadsheetml/2006/main" count="70" uniqueCount="70">
  <si>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</si>
  <si>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</si>
  <si>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</si>
  <si>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</si>
  <si>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</si>
  <si>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</si>
  <si>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</si>
  <si>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</si>
  <si>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</si>
  <si>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</si>
  <si>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</si>
  <si>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</si>
  <si>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</si>
  <si>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</si>
  <si>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</si>
  <si>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</si>
  <si>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</si>
  <si>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</si>
  <si>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</si>
  <si>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</si>
  <si>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</si>
  <si>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</si>
  <si>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</si>
  <si>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</si>
  <si>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</si>
  <si>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</si>
  <si>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</si>
  <si>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</si>
  <si>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</si>
  <si>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 к Решению Городской думы МО городского поселения </t>
  </si>
  <si>
    <t xml:space="preserve">"Город Мещовск" Мещовского района Калужской области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</si>
  <si>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</si>
  <si>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</si>
  <si>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</si>
  <si>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</si>
  <si>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</si>
  <si>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</si>
  <si>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</si>
  <si>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</si>
  <si>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</si>
  <si>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</si>
  <si>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</si>
  <si>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</si>
  <si>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</si>
  <si>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</si>
  <si>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</si>
  <si>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</si>
  <si>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</si>
  <si>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</si>
  <si>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000 2 02 10000 00 0000 151</t>
  </si>
  <si>
    <t xml:space="preserve">Субвенции бюджетам субъектов Российской Федерации и муниципальных образований </t>
  </si>
  <si>
    <t>000 2 02 30000 00 0000 151</t>
  </si>
  <si>
    <t>000 1 17 00000 00 0000 000</t>
  </si>
  <si>
    <t>000 2 02 15001 13 0000 151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</si>
  <si>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</si>
  <si>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</si>
  <si>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000 2 02 35118 00 0000 151</t>
  </si>
  <si>
    <t>Приложение № 3</t>
  </si>
  <si>
    <t>Субсидии бюджетам бюджетной системы Российской Федерации (межбюджетные субсидии)</t>
  </si>
  <si>
    <t>Субсидии бюджетам городских поселений на реализацию программ формирования современной городской среды</t>
  </si>
  <si>
    <t>000 2 02 20000 00 0000 150</t>
  </si>
  <si>
    <t>000 2 02  25555  13  0000  150</t>
  </si>
  <si>
    <t xml:space="preserve">" О бюджете городского поселения "Город Мещовск" на 2023 год </t>
  </si>
  <si>
    <t xml:space="preserve"> и плановый период 2024 и 2025 годов " №          от                   2022 г.
</t>
  </si>
  <si>
    <t>ПОСТУПЛЕНИЯ ДОХОДОВ БЮДЖЕТА ГОРОДСКОГО ПОСЕЛЕНИЯ "ГОРОД МЕЩОВСК" ПО КОДАМ КЛАССИФИКАЦИИ ДОХОДОВ БЮДЖЕТОВ БЮДЖЕТНОЙ СИСТЕМЫ РОССИЙСКОЙ ФЕДЕРАЦИИ НА ПЛАНОВЫЙ ПЕРИОД 2024 И 2025 ГОДОВ</t>
  </si>
  <si>
    <t>2024 год</t>
  </si>
  <si>
    <t xml:space="preserve"> 2025 год</t>
  </si>
  <si>
    <t>Прочие неналоговые доходы бюджетов городских поселений</t>
  </si>
  <si>
    <t>000 1 17 05000 13 0000 180</t>
  </si>
  <si>
    <t>Прочие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</si>
</sst>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7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9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right" wrapText="1"/>
    </xf>
    <xf numFmtId="0" fontId="10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wrapText="1"/>
    </xf>
    <xf numFmtId="164" fontId="15" fillId="0" borderId="6" xfId="0" applyNumberFormat="1" applyFont="1" applyFill="1" applyBorder="1" applyAlignment="1">
      <alignment horizontal="right" wrapText="1"/>
    </xf>
    <xf numFmtId="49" fontId="16" fillId="0" borderId="7" xfId="0" applyNumberFormat="1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right" wrapText="1"/>
    </xf>
    <xf numFmtId="49" fontId="17" fillId="0" borderId="7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>
      <alignment horizontal="right" wrapText="1"/>
    </xf>
    <xf numFmtId="164" fontId="18" fillId="0" borderId="4" xfId="1" applyNumberFormat="1" applyFont="1" applyFill="1" applyBorder="1" applyAlignment="1">
      <alignment horizontal="right" wrapText="1"/>
    </xf>
    <xf numFmtId="164" fontId="18" fillId="0" borderId="4" xfId="1" applyNumberFormat="1" applyFont="1" applyBorder="1" applyAlignment="1">
      <alignment horizontal="right" wrapText="1"/>
    </xf>
    <xf numFmtId="49" fontId="16" fillId="0" borderId="8" xfId="0" applyNumberFormat="1" applyFont="1" applyFill="1" applyBorder="1" applyAlignment="1">
      <alignment horizontal="center"/>
    </xf>
    <xf numFmtId="164" fontId="15" fillId="0" borderId="7" xfId="1" applyNumberFormat="1" applyFont="1" applyBorder="1" applyAlignment="1">
      <alignment horizontal="right" wrapText="1"/>
    </xf>
    <xf numFmtId="49" fontId="17" fillId="0" borderId="8" xfId="0" applyNumberFormat="1" applyFont="1" applyFill="1" applyBorder="1" applyAlignment="1">
      <alignment horizontal="center"/>
    </xf>
    <xf numFmtId="164" fontId="18" fillId="0" borderId="7" xfId="1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9" fontId="19" fillId="0" borderId="12" xfId="0" applyNumberFormat="1" applyFont="1" applyFill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="80" zoomScaleNormal="80" workbookViewId="0">
      <selection activeCell="C39" sqref="C39"/>
    </sheetView>
  </sheetViews>
  <sheetFormatPr defaultRowHeight="15" x14ac:dyDescent="0.25"/>
  <cols>
    <col min="1" max="1" width="71.28515625" customWidth="1"/>
    <col min="2" max="2" width="49.5703125" customWidth="1"/>
    <col min="3" max="3" width="28.42578125" customWidth="1"/>
    <col min="4" max="4" width="29.5703125" customWidth="1"/>
  </cols>
  <sheetData>
    <row r="1" spans="1:5" ht="15.75" x14ac:dyDescent="0.25">
      <c r="B1" s="12"/>
      <c r="C1" s="12"/>
      <c r="D1" s="13" t="s">
        <v>57</v>
      </c>
    </row>
    <row r="2" spans="1:5" ht="30.75" customHeight="1" x14ac:dyDescent="0.25">
      <c r="B2" s="40" t="s">
        <v>29</v>
      </c>
      <c r="C2" s="40"/>
      <c r="D2" s="40"/>
    </row>
    <row r="3" spans="1:5" ht="19.5" customHeight="1" x14ac:dyDescent="0.25">
      <c r="B3" s="40" t="s">
        <v>30</v>
      </c>
      <c r="C3" s="40"/>
      <c r="D3" s="40"/>
    </row>
    <row r="4" spans="1:5" ht="15.75" x14ac:dyDescent="0.25">
      <c r="B4" s="40" t="s">
        <v>62</v>
      </c>
      <c r="C4" s="40"/>
      <c r="D4" s="40"/>
    </row>
    <row r="5" spans="1:5" ht="35.25" customHeight="1" x14ac:dyDescent="0.25">
      <c r="A5" s="5"/>
      <c r="B5" s="39" t="s">
        <v>63</v>
      </c>
      <c r="C5" s="39"/>
      <c r="D5" s="39"/>
    </row>
    <row r="6" spans="1:5" ht="72" customHeight="1" x14ac:dyDescent="0.25">
      <c r="A6" s="38" t="s">
        <v>64</v>
      </c>
      <c r="B6" s="38"/>
      <c r="C6" s="38"/>
      <c r="D6" s="38"/>
    </row>
    <row r="7" spans="1:5" ht="21" customHeight="1" thickBot="1" x14ac:dyDescent="0.3">
      <c r="D7" s="6" t="s">
        <v>7</v>
      </c>
    </row>
    <row r="8" spans="1:5" ht="54" customHeight="1" thickBot="1" x14ac:dyDescent="0.3">
      <c r="A8" s="4" t="s">
        <v>0</v>
      </c>
      <c r="B8" s="4" t="s">
        <v>12</v>
      </c>
      <c r="C8" s="4" t="s">
        <v>65</v>
      </c>
      <c r="D8" s="4" t="s">
        <v>66</v>
      </c>
      <c r="E8" s="2"/>
    </row>
    <row r="9" spans="1:5" ht="31.5" customHeight="1" x14ac:dyDescent="0.35">
      <c r="A9" s="7" t="s">
        <v>1</v>
      </c>
      <c r="B9" s="22"/>
      <c r="C9" s="23">
        <f>C10+C32</f>
        <v>41421719.870000005</v>
      </c>
      <c r="D9" s="23">
        <f>D10+D32</f>
        <v>39887948</v>
      </c>
      <c r="E9" s="2"/>
    </row>
    <row r="10" spans="1:5" ht="26.25" customHeight="1" x14ac:dyDescent="0.35">
      <c r="A10" s="8" t="s">
        <v>9</v>
      </c>
      <c r="B10" s="24" t="s">
        <v>13</v>
      </c>
      <c r="C10" s="25">
        <f>C11+C22</f>
        <v>27119530</v>
      </c>
      <c r="D10" s="25">
        <f>D11+D22</f>
        <v>28139400</v>
      </c>
      <c r="E10" s="2"/>
    </row>
    <row r="11" spans="1:5" ht="22.9" customHeight="1" x14ac:dyDescent="0.4">
      <c r="A11" s="8" t="s">
        <v>8</v>
      </c>
      <c r="B11" s="26"/>
      <c r="C11" s="27">
        <f>C13+C14+C16+C19</f>
        <v>25869530</v>
      </c>
      <c r="D11" s="27">
        <f>D13+D14+D16+D19</f>
        <v>26769400</v>
      </c>
      <c r="E11" s="2"/>
    </row>
    <row r="12" spans="1:5" ht="22.5" customHeight="1" x14ac:dyDescent="0.35">
      <c r="A12" s="8" t="s">
        <v>6</v>
      </c>
      <c r="B12" s="24" t="s">
        <v>14</v>
      </c>
      <c r="C12" s="27">
        <f>C13</f>
        <v>6300000</v>
      </c>
      <c r="D12" s="27">
        <f>D13</f>
        <v>6400000</v>
      </c>
      <c r="E12" s="2"/>
    </row>
    <row r="13" spans="1:5" ht="24" customHeight="1" x14ac:dyDescent="0.4">
      <c r="A13" s="9" t="s">
        <v>5</v>
      </c>
      <c r="B13" s="26" t="s">
        <v>15</v>
      </c>
      <c r="C13" s="28">
        <v>6300000</v>
      </c>
      <c r="D13" s="28">
        <v>6400000</v>
      </c>
      <c r="E13" s="2"/>
    </row>
    <row r="14" spans="1:5" ht="43.5" customHeight="1" x14ac:dyDescent="0.35">
      <c r="A14" s="8" t="s">
        <v>10</v>
      </c>
      <c r="B14" s="24" t="s">
        <v>16</v>
      </c>
      <c r="C14" s="25">
        <f>C15</f>
        <v>4049530</v>
      </c>
      <c r="D14" s="25">
        <f>D15</f>
        <v>4339400</v>
      </c>
      <c r="E14" s="2"/>
    </row>
    <row r="15" spans="1:5" s="11" customFormat="1" ht="39" customHeight="1" x14ac:dyDescent="0.4">
      <c r="A15" s="9" t="s">
        <v>11</v>
      </c>
      <c r="B15" s="26" t="s">
        <v>17</v>
      </c>
      <c r="C15" s="28">
        <v>4049530</v>
      </c>
      <c r="D15" s="28">
        <v>4339400</v>
      </c>
      <c r="E15" s="2"/>
    </row>
    <row r="16" spans="1:5" ht="30" customHeight="1" x14ac:dyDescent="0.35">
      <c r="A16" s="8" t="s">
        <v>21</v>
      </c>
      <c r="B16" s="24" t="s">
        <v>22</v>
      </c>
      <c r="C16" s="27">
        <f>C17+C18</f>
        <v>10120000</v>
      </c>
      <c r="D16" s="27">
        <f>D17+D18</f>
        <v>10230000</v>
      </c>
      <c r="E16" s="2"/>
    </row>
    <row r="17" spans="1:5" ht="44.25" customHeight="1" x14ac:dyDescent="0.4">
      <c r="A17" s="14" t="s">
        <v>23</v>
      </c>
      <c r="B17" s="26" t="s">
        <v>25</v>
      </c>
      <c r="C17" s="29">
        <v>10100000</v>
      </c>
      <c r="D17" s="29">
        <v>10200000</v>
      </c>
      <c r="E17" s="2"/>
    </row>
    <row r="18" spans="1:5" ht="29.25" customHeight="1" x14ac:dyDescent="0.4">
      <c r="A18" s="14" t="s">
        <v>24</v>
      </c>
      <c r="B18" s="26" t="s">
        <v>26</v>
      </c>
      <c r="C18" s="29">
        <v>20000</v>
      </c>
      <c r="D18" s="29">
        <v>30000</v>
      </c>
      <c r="E18" s="2"/>
    </row>
    <row r="19" spans="1:5" ht="29.25" customHeight="1" x14ac:dyDescent="0.35">
      <c r="A19" s="16" t="s">
        <v>27</v>
      </c>
      <c r="B19" s="24" t="s">
        <v>28</v>
      </c>
      <c r="C19" s="27">
        <f>C20+C21</f>
        <v>5400000</v>
      </c>
      <c r="D19" s="27">
        <f>D20+D21</f>
        <v>5800000</v>
      </c>
      <c r="E19" s="2"/>
    </row>
    <row r="20" spans="1:5" ht="29.25" customHeight="1" x14ac:dyDescent="0.4">
      <c r="A20" s="15" t="s">
        <v>31</v>
      </c>
      <c r="B20" s="26" t="s">
        <v>32</v>
      </c>
      <c r="C20" s="29">
        <v>1200000</v>
      </c>
      <c r="D20" s="29">
        <v>1300000</v>
      </c>
      <c r="E20" s="2"/>
    </row>
    <row r="21" spans="1:5" ht="29.25" customHeight="1" x14ac:dyDescent="0.4">
      <c r="A21" s="15" t="s">
        <v>33</v>
      </c>
      <c r="B21" s="26" t="s">
        <v>34</v>
      </c>
      <c r="C21" s="29">
        <v>4200000</v>
      </c>
      <c r="D21" s="29">
        <v>4500000</v>
      </c>
      <c r="E21" s="2"/>
    </row>
    <row r="22" spans="1:5" ht="29.25" customHeight="1" x14ac:dyDescent="0.4">
      <c r="A22" s="8" t="s">
        <v>45</v>
      </c>
      <c r="B22" s="26"/>
      <c r="C22" s="27">
        <f>C23+C25+C28+C30</f>
        <v>1250000</v>
      </c>
      <c r="D22" s="27">
        <f>D23+D25+D28+D30</f>
        <v>1370000</v>
      </c>
      <c r="E22" s="2"/>
    </row>
    <row r="23" spans="1:5" ht="48" customHeight="1" x14ac:dyDescent="0.35">
      <c r="A23" s="16" t="s">
        <v>2</v>
      </c>
      <c r="B23" s="24" t="s">
        <v>18</v>
      </c>
      <c r="C23" s="27">
        <f>C24</f>
        <v>500000</v>
      </c>
      <c r="D23" s="27">
        <v>550000</v>
      </c>
      <c r="E23" s="2"/>
    </row>
    <row r="24" spans="1:5" ht="126.75" customHeight="1" x14ac:dyDescent="0.4">
      <c r="A24" s="17" t="s">
        <v>44</v>
      </c>
      <c r="B24" s="26" t="s">
        <v>43</v>
      </c>
      <c r="C24" s="29">
        <v>500000</v>
      </c>
      <c r="D24" s="29">
        <v>550000</v>
      </c>
      <c r="E24" s="2"/>
    </row>
    <row r="25" spans="1:5" ht="42" customHeight="1" x14ac:dyDescent="0.35">
      <c r="A25" s="16" t="s">
        <v>3</v>
      </c>
      <c r="B25" s="24" t="s">
        <v>19</v>
      </c>
      <c r="C25" s="27">
        <f>C26+C27</f>
        <v>90000</v>
      </c>
      <c r="D25" s="27">
        <f>D26+D27</f>
        <v>100000</v>
      </c>
      <c r="E25" s="2"/>
    </row>
    <row r="26" spans="1:5" ht="39.75" customHeight="1" x14ac:dyDescent="0.4">
      <c r="A26" s="15" t="s">
        <v>41</v>
      </c>
      <c r="B26" s="26" t="s">
        <v>39</v>
      </c>
      <c r="C26" s="29">
        <v>15000</v>
      </c>
      <c r="D26" s="29">
        <v>20000</v>
      </c>
      <c r="E26" s="2"/>
    </row>
    <row r="27" spans="1:5" ht="29.25" customHeight="1" x14ac:dyDescent="0.4">
      <c r="A27" s="15" t="s">
        <v>42</v>
      </c>
      <c r="B27" s="26" t="s">
        <v>40</v>
      </c>
      <c r="C27" s="29">
        <v>75000</v>
      </c>
      <c r="D27" s="29">
        <v>80000</v>
      </c>
      <c r="E27" s="2"/>
    </row>
    <row r="28" spans="1:5" ht="36" customHeight="1" x14ac:dyDescent="0.35">
      <c r="A28" s="8" t="s">
        <v>36</v>
      </c>
      <c r="B28" s="24" t="s">
        <v>35</v>
      </c>
      <c r="C28" s="27">
        <f>C29</f>
        <v>550000</v>
      </c>
      <c r="D28" s="27">
        <f>D29</f>
        <v>600000</v>
      </c>
      <c r="E28" s="2"/>
    </row>
    <row r="29" spans="1:5" ht="81.75" customHeight="1" x14ac:dyDescent="0.4">
      <c r="A29" s="9" t="s">
        <v>38</v>
      </c>
      <c r="B29" s="26" t="s">
        <v>37</v>
      </c>
      <c r="C29" s="29">
        <v>550000</v>
      </c>
      <c r="D29" s="29">
        <v>600000</v>
      </c>
      <c r="E29" s="2"/>
    </row>
    <row r="30" spans="1:5" ht="25.5" customHeight="1" x14ac:dyDescent="0.35">
      <c r="A30" s="8" t="s">
        <v>69</v>
      </c>
      <c r="B30" s="24" t="s">
        <v>52</v>
      </c>
      <c r="C30" s="27">
        <v>110000</v>
      </c>
      <c r="D30" s="27">
        <v>120000</v>
      </c>
      <c r="E30" s="2"/>
    </row>
    <row r="31" spans="1:5" ht="33" customHeight="1" x14ac:dyDescent="0.4">
      <c r="A31" s="9" t="s">
        <v>67</v>
      </c>
      <c r="B31" s="26" t="s">
        <v>68</v>
      </c>
      <c r="C31" s="29">
        <v>110000</v>
      </c>
      <c r="D31" s="29">
        <v>120000</v>
      </c>
      <c r="E31" s="2"/>
    </row>
    <row r="32" spans="1:5" ht="35.25" customHeight="1" thickBot="1" x14ac:dyDescent="0.4">
      <c r="A32" s="10" t="s">
        <v>4</v>
      </c>
      <c r="B32" s="30" t="s">
        <v>20</v>
      </c>
      <c r="C32" s="31">
        <f>C33</f>
        <v>14302189.870000001</v>
      </c>
      <c r="D32" s="31">
        <f>D33</f>
        <v>11748548</v>
      </c>
      <c r="E32" s="2"/>
    </row>
    <row r="33" spans="1:4" ht="38.25" thickBot="1" x14ac:dyDescent="0.4">
      <c r="A33" s="21" t="s">
        <v>46</v>
      </c>
      <c r="B33" s="30" t="s">
        <v>47</v>
      </c>
      <c r="C33" s="31">
        <f>C34+C36+C38</f>
        <v>14302189.870000001</v>
      </c>
      <c r="D33" s="31">
        <f>D34+D36+D38</f>
        <v>11748548</v>
      </c>
    </row>
    <row r="34" spans="1:4" ht="38.25" thickBot="1" x14ac:dyDescent="0.4">
      <c r="A34" s="21" t="s">
        <v>48</v>
      </c>
      <c r="B34" s="30" t="s">
        <v>49</v>
      </c>
      <c r="C34" s="31">
        <f>C35</f>
        <v>11259348</v>
      </c>
      <c r="D34" s="31">
        <f>D35</f>
        <v>11259348</v>
      </c>
    </row>
    <row r="35" spans="1:4" ht="38.25" thickBot="1" x14ac:dyDescent="0.45">
      <c r="A35" s="17" t="s">
        <v>54</v>
      </c>
      <c r="B35" s="32" t="s">
        <v>53</v>
      </c>
      <c r="C35" s="33">
        <v>11259348</v>
      </c>
      <c r="D35" s="33">
        <v>11259348</v>
      </c>
    </row>
    <row r="36" spans="1:4" ht="37.5" x14ac:dyDescent="0.35">
      <c r="A36" s="34" t="s">
        <v>58</v>
      </c>
      <c r="B36" s="36" t="s">
        <v>60</v>
      </c>
      <c r="C36" s="31">
        <f>C37</f>
        <v>2570641.87</v>
      </c>
      <c r="D36" s="31">
        <v>0</v>
      </c>
    </row>
    <row r="37" spans="1:4" ht="37.5" x14ac:dyDescent="0.4">
      <c r="A37" s="35" t="s">
        <v>59</v>
      </c>
      <c r="B37" s="37" t="s">
        <v>61</v>
      </c>
      <c r="C37" s="33">
        <v>2570641.87</v>
      </c>
      <c r="D37" s="33">
        <v>0</v>
      </c>
    </row>
    <row r="38" spans="1:4" ht="38.25" thickBot="1" x14ac:dyDescent="0.4">
      <c r="A38" s="21" t="s">
        <v>50</v>
      </c>
      <c r="B38" s="30" t="s">
        <v>51</v>
      </c>
      <c r="C38" s="31">
        <f>C39</f>
        <v>472200</v>
      </c>
      <c r="D38" s="31">
        <f>D39</f>
        <v>489200</v>
      </c>
    </row>
    <row r="39" spans="1:4" ht="61.5" customHeight="1" thickBot="1" x14ac:dyDescent="0.45">
      <c r="A39" s="17" t="s">
        <v>55</v>
      </c>
      <c r="B39" s="32" t="s">
        <v>56</v>
      </c>
      <c r="C39" s="33">
        <v>472200</v>
      </c>
      <c r="D39" s="33">
        <v>489200</v>
      </c>
    </row>
    <row r="40" spans="1:4" ht="18.75" x14ac:dyDescent="0.3">
      <c r="A40" s="18"/>
      <c r="B40" s="19"/>
      <c r="C40" s="19"/>
      <c r="D40" s="20"/>
    </row>
    <row r="41" spans="1:4" ht="18.75" x14ac:dyDescent="0.3">
      <c r="A41" s="18"/>
      <c r="B41" s="19"/>
      <c r="C41" s="19"/>
      <c r="D41" s="20"/>
    </row>
    <row r="42" spans="1:4" ht="16.5" x14ac:dyDescent="0.25">
      <c r="A42" s="1"/>
      <c r="B42" s="1"/>
      <c r="C42" s="1"/>
      <c r="D42" s="3"/>
    </row>
  </sheetData>
  <mergeCells count="5">
    <mergeCell ref="A6:D6"/>
    <mergeCell ref="B5:D5"/>
    <mergeCell ref="B2:D2"/>
    <mergeCell ref="B3:D3"/>
    <mergeCell ref="B4:D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2022-11-15T05:52:55Z</cp:lastPrinted>
  <dcterms:created xsi:type="dcterms:W3CDTF">2017-10-23T09:06:05Z</dcterms:created>
  <dcterms:modified xsi:type="dcterms:W3CDTF">2022-11-15T05:53:46Z</dcterms:modified>
</cp:coreProperties>
</file>