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600" windowHeight="769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35" i="1" l="1"/>
  <c r="C37" i="1" l="1"/>
  <c r="C33" i="1"/>
  <c r="C32" i="1" l="1"/>
  <c r="C31" i="1" s="1"/>
  <c r="C24" i="1"/>
  <c r="C19" i="1" l="1"/>
  <c r="C16" i="1"/>
  <c r="C14" i="1" l="1"/>
  <c r="C11" i="1" s="1"/>
  <c r="C10" i="1" l="1"/>
  <c r="C9" i="1" s="1"/>
</calcChain>
</file>

<file path=xl/sharedStrings.xml><?xml version="1.0" encoding="utf-8"?>
<sst xmlns="http://schemas.openxmlformats.org/spreadsheetml/2006/main" count="69" uniqueCount="69">
  <si>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</si>
  <si>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</si>
  <si>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</si>
  <si>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</si>
  <si>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</si>
  <si>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</si>
  <si>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</si>
  <si>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</si>
  <si>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</si>
  <si>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</si>
  <si>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</si>
  <si>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</si>
  <si>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</si>
  <si>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</si>
  <si>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</si>
  <si>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</si>
  <si>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</si>
  <si>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</si>
  <si>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</si>
  <si>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</si>
  <si>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</si>
  <si>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</si>
  <si>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</si>
  <si>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</si>
  <si>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</si>
  <si>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</si>
  <si>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</si>
  <si>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</si>
  <si>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</si>
  <si>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 xml:space="preserve">"Город Мещовск" Мещовского района Калужской области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</si>
  <si>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</si>
  <si>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</si>
  <si>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</si>
  <si>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</si>
  <si>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</si>
  <si>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</si>
  <si>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</si>
  <si>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</si>
  <si>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</si>
  <si>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</si>
  <si>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</si>
  <si>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</si>
  <si>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</si>
  <si>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</si>
  <si>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</si>
  <si>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</si>
  <si>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</si>
  <si>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</si>
  <si>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</si>
  <si>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</si>
  <si>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</si>
  <si>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000 1 17 00000 00 0000 000</t>
  </si>
  <si>
    <t>Дотации бюджетам городских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</si>
  <si>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отсутвуют военные комиссариаты</t>
  </si>
  <si>
    <t>000 2 02 35118 00 0000 150</t>
  </si>
  <si>
    <t>000 2 02 30000 00 0000 150</t>
  </si>
  <si>
    <t>000 2 02 20000 00 0000 150</t>
  </si>
  <si>
    <t>000 2 02 15001 13 0000 150</t>
  </si>
  <si>
    <t>000 2 02 10000 00 0000 150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</si>
  <si>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</si>
  <si>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" О бюджете городского поселения "Город Мещовск" на 2022 год </t>
  </si>
  <si>
    <t xml:space="preserve">ПОСТУПЛЕНИЯ ДОХОДОВ БЮДЖЕТА ГОРОДСКОГО ПОСЕЛЕНИЯ "ГОРОД МЕЩОВСК" ПО КОДАМ КЛАССИФИКАЦИИ ДОХОДОВ БЮДЖЕТОВ БЮДЖЕТНОЙ СИСТЕМЫ РОССИЙСКОЙ ФЕДЕРАЦИИ НА 2022 ГОД </t>
  </si>
  <si>
    <t xml:space="preserve"> 2022 год</t>
  </si>
  <si>
    <t>Субсидии бюджетам городских поселений на реализацию программ формирования современной городской среды</t>
  </si>
  <si>
    <t>000 2 02  25555  13  0000  150</t>
  </si>
  <si>
    <t>5 187 523,86</t>
  </si>
  <si>
    <t>Приложение № 2</t>
  </si>
  <si>
    <t xml:space="preserve"> к решению Городской Думы МО городского поселения </t>
  </si>
  <si>
    <t xml:space="preserve"> и плановый период 2023 и 2024 годов " от  15.12.2021г. № 36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</si>
</sst>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9" fillId="0" borderId="8" xfId="0" applyFont="1" applyBorder="1" applyAlignment="1">
      <alignment horizontal="left"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right" wrapText="1"/>
    </xf>
    <xf numFmtId="164" fontId="15" fillId="0" borderId="6" xfId="0" applyNumberFormat="1" applyFont="1" applyFill="1" applyBorder="1" applyAlignment="1">
      <alignment horizontal="right" wrapText="1"/>
    </xf>
    <xf numFmtId="49" fontId="16" fillId="0" borderId="8" xfId="0" applyNumberFormat="1" applyFont="1" applyFill="1" applyBorder="1" applyAlignment="1">
      <alignment horizontal="center"/>
    </xf>
    <xf numFmtId="164" fontId="15" fillId="0" borderId="4" xfId="1" applyNumberFormat="1" applyFont="1" applyFill="1" applyBorder="1" applyAlignment="1">
      <alignment horizontal="right" wrapText="1"/>
    </xf>
    <xf numFmtId="49" fontId="17" fillId="0" borderId="8" xfId="0" applyNumberFormat="1" applyFont="1" applyFill="1" applyBorder="1" applyAlignment="1">
      <alignment horizontal="center"/>
    </xf>
    <xf numFmtId="164" fontId="15" fillId="0" borderId="4" xfId="1" applyNumberFormat="1" applyFont="1" applyBorder="1" applyAlignment="1">
      <alignment horizontal="right" wrapText="1"/>
    </xf>
    <xf numFmtId="164" fontId="18" fillId="0" borderId="4" xfId="1" applyNumberFormat="1" applyFont="1" applyFill="1" applyBorder="1" applyAlignment="1">
      <alignment horizontal="right" wrapText="1"/>
    </xf>
    <xf numFmtId="164" fontId="18" fillId="0" borderId="4" xfId="1" applyNumberFormat="1" applyFont="1" applyBorder="1" applyAlignment="1">
      <alignment horizontal="right" wrapText="1"/>
    </xf>
    <xf numFmtId="49" fontId="16" fillId="0" borderId="9" xfId="0" applyNumberFormat="1" applyFont="1" applyFill="1" applyBorder="1" applyAlignment="1">
      <alignment horizontal="center"/>
    </xf>
    <xf numFmtId="164" fontId="15" fillId="0" borderId="8" xfId="1" applyNumberFormat="1" applyFont="1" applyBorder="1" applyAlignment="1">
      <alignment horizontal="right" wrapText="1"/>
    </xf>
    <xf numFmtId="49" fontId="17" fillId="0" borderId="9" xfId="0" applyNumberFormat="1" applyFont="1" applyFill="1" applyBorder="1" applyAlignment="1">
      <alignment horizontal="center"/>
    </xf>
    <xf numFmtId="164" fontId="18" fillId="0" borderId="8" xfId="1" applyNumberFormat="1" applyFont="1" applyBorder="1" applyAlignment="1">
      <alignment horizontal="right" wrapText="1"/>
    </xf>
    <xf numFmtId="49" fontId="16" fillId="0" borderId="11" xfId="0" applyNumberFormat="1" applyFont="1" applyFill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164" fontId="15" fillId="0" borderId="11" xfId="1" applyNumberFormat="1" applyFont="1" applyBorder="1" applyAlignment="1">
      <alignment horizontal="right" wrapText="1"/>
    </xf>
    <xf numFmtId="0" fontId="9" fillId="0" borderId="13" xfId="0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right"/>
    </xf>
    <xf numFmtId="49" fontId="15" fillId="0" borderId="8" xfId="1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="80" zoomScaleNormal="80" workbookViewId="0">
      <selection activeCell="H6" sqref="H6"/>
    </sheetView>
  </sheetViews>
  <sheetFormatPr defaultRowHeight="15" x14ac:dyDescent="0.25"/>
  <cols>
    <col min="1" max="1" width="82" customWidth="1"/>
    <col min="2" max="2" width="43.5703125" customWidth="1"/>
    <col min="3" max="3" width="32.42578125" customWidth="1"/>
  </cols>
  <sheetData>
    <row r="1" spans="1:4" ht="15.75" x14ac:dyDescent="0.25">
      <c r="B1" s="12"/>
      <c r="C1" s="13" t="s">
        <v>66</v>
      </c>
    </row>
    <row r="2" spans="1:4" ht="30.75" customHeight="1" x14ac:dyDescent="0.25">
      <c r="B2" s="42" t="s">
        <v>67</v>
      </c>
      <c r="C2" s="42"/>
    </row>
    <row r="3" spans="1:4" ht="19.5" customHeight="1" x14ac:dyDescent="0.25">
      <c r="B3" s="42" t="s">
        <v>29</v>
      </c>
      <c r="C3" s="42"/>
    </row>
    <row r="4" spans="1:4" ht="15.75" x14ac:dyDescent="0.25">
      <c r="B4" s="42" t="s">
        <v>60</v>
      </c>
      <c r="C4" s="42"/>
    </row>
    <row r="5" spans="1:4" ht="35.25" customHeight="1" x14ac:dyDescent="0.25">
      <c r="A5" s="5"/>
      <c r="B5" s="41" t="s">
        <v>68</v>
      </c>
      <c r="C5" s="41"/>
    </row>
    <row r="6" spans="1:4" ht="72" customHeight="1" x14ac:dyDescent="0.25">
      <c r="A6" s="40" t="s">
        <v>61</v>
      </c>
      <c r="B6" s="40"/>
      <c r="C6" s="40"/>
    </row>
    <row r="7" spans="1:4" ht="21" customHeight="1" thickBot="1" x14ac:dyDescent="0.3">
      <c r="C7" s="6" t="s">
        <v>7</v>
      </c>
    </row>
    <row r="8" spans="1:4" ht="54" customHeight="1" thickBot="1" x14ac:dyDescent="0.3">
      <c r="A8" s="4" t="s">
        <v>0</v>
      </c>
      <c r="B8" s="4" t="s">
        <v>12</v>
      </c>
      <c r="C8" s="4" t="s">
        <v>62</v>
      </c>
      <c r="D8" s="2"/>
    </row>
    <row r="9" spans="1:4" ht="31.5" customHeight="1" x14ac:dyDescent="0.3">
      <c r="A9" s="7" t="s">
        <v>1</v>
      </c>
      <c r="B9" s="22"/>
      <c r="C9" s="23">
        <f>C10+C31</f>
        <v>40776292.859999999</v>
      </c>
      <c r="D9" s="2"/>
    </row>
    <row r="10" spans="1:4" ht="26.25" customHeight="1" x14ac:dyDescent="0.3">
      <c r="A10" s="8" t="s">
        <v>9</v>
      </c>
      <c r="B10" s="24" t="s">
        <v>13</v>
      </c>
      <c r="C10" s="25">
        <f>C11+C29</f>
        <v>24541951</v>
      </c>
      <c r="D10" s="2"/>
    </row>
    <row r="11" spans="1:4" ht="22.9" customHeight="1" x14ac:dyDescent="0.35">
      <c r="A11" s="8" t="s">
        <v>8</v>
      </c>
      <c r="B11" s="26"/>
      <c r="C11" s="27">
        <f>C12+C14+C16+C19+C22+C24+C27</f>
        <v>24463951</v>
      </c>
      <c r="D11" s="2"/>
    </row>
    <row r="12" spans="1:4" ht="22.5" customHeight="1" x14ac:dyDescent="0.3">
      <c r="A12" s="8" t="s">
        <v>6</v>
      </c>
      <c r="B12" s="24" t="s">
        <v>14</v>
      </c>
      <c r="C12" s="25">
        <v>6200000</v>
      </c>
      <c r="D12" s="2"/>
    </row>
    <row r="13" spans="1:4" ht="24" customHeight="1" x14ac:dyDescent="0.35">
      <c r="A13" s="9" t="s">
        <v>5</v>
      </c>
      <c r="B13" s="26" t="s">
        <v>15</v>
      </c>
      <c r="C13" s="28">
        <v>6200000</v>
      </c>
      <c r="D13" s="2"/>
    </row>
    <row r="14" spans="1:4" ht="39" customHeight="1" x14ac:dyDescent="0.3">
      <c r="A14" s="8" t="s">
        <v>10</v>
      </c>
      <c r="B14" s="24" t="s">
        <v>16</v>
      </c>
      <c r="C14" s="25">
        <f>C15</f>
        <v>3908951</v>
      </c>
      <c r="D14" s="2"/>
    </row>
    <row r="15" spans="1:4" s="11" customFormat="1" ht="41.25" customHeight="1" x14ac:dyDescent="0.35">
      <c r="A15" s="9" t="s">
        <v>11</v>
      </c>
      <c r="B15" s="26" t="s">
        <v>17</v>
      </c>
      <c r="C15" s="28">
        <v>3908951</v>
      </c>
      <c r="D15" s="2"/>
    </row>
    <row r="16" spans="1:4" ht="24" customHeight="1" x14ac:dyDescent="0.3">
      <c r="A16" s="8" t="s">
        <v>21</v>
      </c>
      <c r="B16" s="24" t="s">
        <v>22</v>
      </c>
      <c r="C16" s="27">
        <f>C17+C18</f>
        <v>8730000</v>
      </c>
      <c r="D16" s="2"/>
    </row>
    <row r="17" spans="1:4" ht="44.25" customHeight="1" x14ac:dyDescent="0.35">
      <c r="A17" s="14" t="s">
        <v>23</v>
      </c>
      <c r="B17" s="26" t="s">
        <v>25</v>
      </c>
      <c r="C17" s="29">
        <v>8700000</v>
      </c>
      <c r="D17" s="2"/>
    </row>
    <row r="18" spans="1:4" ht="29.25" customHeight="1" x14ac:dyDescent="0.35">
      <c r="A18" s="14" t="s">
        <v>24</v>
      </c>
      <c r="B18" s="26" t="s">
        <v>26</v>
      </c>
      <c r="C18" s="29">
        <v>30000</v>
      </c>
      <c r="D18" s="2"/>
    </row>
    <row r="19" spans="1:4" ht="21.75" customHeight="1" x14ac:dyDescent="0.3">
      <c r="A19" s="16" t="s">
        <v>27</v>
      </c>
      <c r="B19" s="24" t="s">
        <v>28</v>
      </c>
      <c r="C19" s="27">
        <f>C20+C21</f>
        <v>4150000</v>
      </c>
      <c r="D19" s="2"/>
    </row>
    <row r="20" spans="1:4" ht="18.75" customHeight="1" x14ac:dyDescent="0.35">
      <c r="A20" s="15" t="s">
        <v>30</v>
      </c>
      <c r="B20" s="26" t="s">
        <v>31</v>
      </c>
      <c r="C20" s="29">
        <v>650000</v>
      </c>
      <c r="D20" s="2"/>
    </row>
    <row r="21" spans="1:4" ht="23.25" customHeight="1" x14ac:dyDescent="0.35">
      <c r="A21" s="15" t="s">
        <v>32</v>
      </c>
      <c r="B21" s="26" t="s">
        <v>33</v>
      </c>
      <c r="C21" s="29">
        <v>3500000</v>
      </c>
      <c r="D21" s="2"/>
    </row>
    <row r="22" spans="1:4" ht="40.5" customHeight="1" x14ac:dyDescent="0.3">
      <c r="A22" s="16" t="s">
        <v>2</v>
      </c>
      <c r="B22" s="24" t="s">
        <v>18</v>
      </c>
      <c r="C22" s="27">
        <v>600000</v>
      </c>
      <c r="D22" s="2"/>
    </row>
    <row r="23" spans="1:4" ht="98.25" customHeight="1" x14ac:dyDescent="0.35">
      <c r="A23" s="17" t="s">
        <v>59</v>
      </c>
      <c r="B23" s="26" t="s">
        <v>44</v>
      </c>
      <c r="C23" s="29">
        <v>600000</v>
      </c>
      <c r="D23" s="2"/>
    </row>
    <row r="24" spans="1:4" ht="42" customHeight="1" x14ac:dyDescent="0.3">
      <c r="A24" s="16" t="s">
        <v>3</v>
      </c>
      <c r="B24" s="24" t="s">
        <v>19</v>
      </c>
      <c r="C24" s="27">
        <f>C25+C26</f>
        <v>75000</v>
      </c>
      <c r="D24" s="2"/>
    </row>
    <row r="25" spans="1:4" ht="39.75" customHeight="1" x14ac:dyDescent="0.35">
      <c r="A25" s="15" t="s">
        <v>42</v>
      </c>
      <c r="B25" s="26" t="s">
        <v>40</v>
      </c>
      <c r="C25" s="29">
        <v>10000</v>
      </c>
      <c r="D25" s="2"/>
    </row>
    <row r="26" spans="1:4" ht="29.25" customHeight="1" x14ac:dyDescent="0.35">
      <c r="A26" s="15" t="s">
        <v>43</v>
      </c>
      <c r="B26" s="26" t="s">
        <v>41</v>
      </c>
      <c r="C26" s="29">
        <v>65000</v>
      </c>
      <c r="D26" s="2"/>
    </row>
    <row r="27" spans="1:4" ht="22.5" customHeight="1" x14ac:dyDescent="0.3">
      <c r="A27" s="8" t="s">
        <v>37</v>
      </c>
      <c r="B27" s="24" t="s">
        <v>36</v>
      </c>
      <c r="C27" s="27">
        <v>800000</v>
      </c>
      <c r="D27" s="2"/>
    </row>
    <row r="28" spans="1:4" ht="56.25" customHeight="1" x14ac:dyDescent="0.35">
      <c r="A28" s="9" t="s">
        <v>39</v>
      </c>
      <c r="B28" s="26" t="s">
        <v>38</v>
      </c>
      <c r="C28" s="29">
        <v>800000</v>
      </c>
      <c r="D28" s="2"/>
    </row>
    <row r="29" spans="1:4" ht="25.5" customHeight="1" x14ac:dyDescent="0.35">
      <c r="A29" s="8" t="s">
        <v>45</v>
      </c>
      <c r="B29" s="26" t="s">
        <v>51</v>
      </c>
      <c r="C29" s="27">
        <v>78000</v>
      </c>
      <c r="D29" s="2"/>
    </row>
    <row r="30" spans="1:4" ht="22.5" customHeight="1" x14ac:dyDescent="0.35">
      <c r="A30" s="9" t="s">
        <v>35</v>
      </c>
      <c r="B30" s="26" t="s">
        <v>34</v>
      </c>
      <c r="C30" s="29">
        <v>78000</v>
      </c>
      <c r="D30" s="2"/>
    </row>
    <row r="31" spans="1:4" ht="24" customHeight="1" thickBot="1" x14ac:dyDescent="0.35">
      <c r="A31" s="10" t="s">
        <v>4</v>
      </c>
      <c r="B31" s="30" t="s">
        <v>20</v>
      </c>
      <c r="C31" s="31">
        <f>C32</f>
        <v>16234341.859999999</v>
      </c>
      <c r="D31" s="2"/>
    </row>
    <row r="32" spans="1:4" ht="38.25" thickBot="1" x14ac:dyDescent="0.35">
      <c r="A32" s="18" t="s">
        <v>46</v>
      </c>
      <c r="B32" s="30" t="s">
        <v>47</v>
      </c>
      <c r="C32" s="31">
        <f>C33+C35+C37</f>
        <v>16234341.859999999</v>
      </c>
    </row>
    <row r="33" spans="1:3" ht="38.25" thickBot="1" x14ac:dyDescent="0.35">
      <c r="A33" s="18" t="s">
        <v>48</v>
      </c>
      <c r="B33" s="30" t="s">
        <v>58</v>
      </c>
      <c r="C33" s="31">
        <f>C34</f>
        <v>10654218</v>
      </c>
    </row>
    <row r="34" spans="1:3" ht="38.25" thickBot="1" x14ac:dyDescent="0.4">
      <c r="A34" s="17" t="s">
        <v>52</v>
      </c>
      <c r="B34" s="32" t="s">
        <v>57</v>
      </c>
      <c r="C34" s="33">
        <v>10654218</v>
      </c>
    </row>
    <row r="35" spans="1:3" ht="37.5" x14ac:dyDescent="0.3">
      <c r="A35" s="19" t="s">
        <v>49</v>
      </c>
      <c r="B35" s="34" t="s">
        <v>56</v>
      </c>
      <c r="C35" s="39" t="str">
        <f>C36</f>
        <v>5 187 523,86</v>
      </c>
    </row>
    <row r="36" spans="1:3" ht="48.75" customHeight="1" x14ac:dyDescent="0.35">
      <c r="A36" s="37" t="s">
        <v>63</v>
      </c>
      <c r="B36" s="35" t="s">
        <v>64</v>
      </c>
      <c r="C36" s="38" t="s">
        <v>65</v>
      </c>
    </row>
    <row r="37" spans="1:3" ht="37.5" x14ac:dyDescent="0.3">
      <c r="A37" s="20" t="s">
        <v>50</v>
      </c>
      <c r="B37" s="34" t="s">
        <v>55</v>
      </c>
      <c r="C37" s="36">
        <f>C38</f>
        <v>392600</v>
      </c>
    </row>
    <row r="38" spans="1:3" ht="37.5" x14ac:dyDescent="0.35">
      <c r="A38" s="21" t="s">
        <v>53</v>
      </c>
      <c r="B38" s="26" t="s">
        <v>54</v>
      </c>
      <c r="C38" s="33">
        <v>392600</v>
      </c>
    </row>
    <row r="39" spans="1:3" ht="16.5" x14ac:dyDescent="0.25">
      <c r="A39" s="1"/>
      <c r="B39" s="1"/>
      <c r="C39" s="3"/>
    </row>
  </sheetData>
  <mergeCells count="5">
    <mergeCell ref="A6:C6"/>
    <mergeCell ref="B5:C5"/>
    <mergeCell ref="B2:C2"/>
    <mergeCell ref="B3:C3"/>
    <mergeCell ref="B4:C4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60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2021-12-20T08:15:41Z</cp:lastPrinted>
  <dcterms:created xsi:type="dcterms:W3CDTF">2017-10-23T09:06:05Z</dcterms:created>
  <dcterms:modified xsi:type="dcterms:W3CDTF">2021-12-20T08:15:45Z</dcterms:modified>
</cp:coreProperties>
</file>